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mc-my.sharepoint-mil.us/personal/carrie_jackson_usmc_mil/Documents/Desktop/SHARE DRIVE/Create RPA/"/>
    </mc:Choice>
  </mc:AlternateContent>
  <xr:revisionPtr revIDLastSave="152" documentId="13_ncr:1_{2329D2A4-3676-48DA-8F21-87CC5B8D2B73}" xr6:coauthVersionLast="47" xr6:coauthVersionMax="47" xr10:uidLastSave="{EBE4E36C-AEF5-41C4-A4FD-52BE0EA5F78B}"/>
  <bookViews>
    <workbookView xWindow="14295" yWindow="210" windowWidth="14610" windowHeight="15375" activeTab="1" xr2:uid="{00000000-000D-0000-FFFF-FFFF00000000}"/>
  </bookViews>
  <sheets>
    <sheet name="G-1 Division Breakdown" sheetId="4" r:id="rId1"/>
    <sheet name="BASE-Points of Contact" sheetId="5" r:id="rId2"/>
  </sheets>
  <definedNames>
    <definedName name="_xlnm.Print_Titles" localSheetId="0">'G-1 Division Breakdown'!$1:$8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" l="1"/>
  <c r="B8" i="4"/>
  <c r="B2" i="4" l="1"/>
</calcChain>
</file>

<file path=xl/sharedStrings.xml><?xml version="1.0" encoding="utf-8"?>
<sst xmlns="http://schemas.openxmlformats.org/spreadsheetml/2006/main" count="691" uniqueCount="185">
  <si>
    <t>Specialist</t>
  </si>
  <si>
    <t>Supported Orgs</t>
  </si>
  <si>
    <t>Population</t>
  </si>
  <si>
    <t>Mission</t>
  </si>
  <si>
    <t>Prep, Forward, Track</t>
  </si>
  <si>
    <t>Total Population</t>
  </si>
  <si>
    <t>Organization 1</t>
  </si>
  <si>
    <t>Organization 2</t>
  </si>
  <si>
    <t>Organization 3</t>
  </si>
  <si>
    <t>Organization 4</t>
  </si>
  <si>
    <t>Organization 5</t>
  </si>
  <si>
    <t>Organization 6</t>
  </si>
  <si>
    <t>Organization 7</t>
  </si>
  <si>
    <t>Organization 8</t>
  </si>
  <si>
    <t>*Take Ownership *Partner W/HR Liaisons *Reduce Vacancies</t>
  </si>
  <si>
    <t>Organization POC</t>
  </si>
  <si>
    <t>HROM POC</t>
  </si>
  <si>
    <t>Review, Forward, Track</t>
  </si>
  <si>
    <t>Total Poulation for MCB Quantico</t>
  </si>
  <si>
    <t>HROM POC Phone #</t>
  </si>
  <si>
    <t>EMAS POC</t>
  </si>
  <si>
    <t>MCB G-6 (BCE)</t>
  </si>
  <si>
    <t>MCB C/S (BCDRO)</t>
  </si>
  <si>
    <t>MCB Chaplain (BCHAP)</t>
  </si>
  <si>
    <t>QACO (Counsel) (QACO)</t>
  </si>
  <si>
    <t>MCB G-3 (BO)</t>
  </si>
  <si>
    <t>G-1 (BM)</t>
  </si>
  <si>
    <t>MCB G-4 (BL)</t>
  </si>
  <si>
    <t>MCB IG (BIG)</t>
  </si>
  <si>
    <t>MCB MCCS (MCC)</t>
  </si>
  <si>
    <t>MCB RCO (RCO)</t>
  </si>
  <si>
    <t>MCB SJA (BSJA)</t>
  </si>
  <si>
    <t>MCNCR LSSS (QLSSS)</t>
  </si>
  <si>
    <t>MCB Safety (BSAFE)</t>
  </si>
  <si>
    <t>Organization 9</t>
  </si>
  <si>
    <t>MCAF/HMX-1 (UIC 00260)</t>
  </si>
  <si>
    <t>Christine Melendez (703) 784-0561</t>
  </si>
  <si>
    <t>Organization 10</t>
  </si>
  <si>
    <t>James Beaulieu 784-2845</t>
  </si>
  <si>
    <t>Linda Nathaniel 784-1201</t>
  </si>
  <si>
    <t>Jenny Wine 784-1453/Capt Anderson</t>
  </si>
  <si>
    <t>MCB G-7 (BPO)</t>
  </si>
  <si>
    <t>MCB Base Comptroller G-8 (BCMP)</t>
  </si>
  <si>
    <t>Prep Forward, Track</t>
  </si>
  <si>
    <t>703-432-0303</t>
  </si>
  <si>
    <t>Kyle Olson</t>
  </si>
  <si>
    <t>Comstrat</t>
  </si>
  <si>
    <t>BCSOES</t>
  </si>
  <si>
    <t>BCSOPS</t>
  </si>
  <si>
    <t>BCSOOD</t>
  </si>
  <si>
    <t>IG</t>
  </si>
  <si>
    <t>BIG</t>
  </si>
  <si>
    <t>Marine Corps Community Services</t>
  </si>
  <si>
    <t>MCCSUP</t>
  </si>
  <si>
    <t>MCCSSM</t>
  </si>
  <si>
    <t>MCCSSI</t>
  </si>
  <si>
    <t>MCCSRCO</t>
  </si>
  <si>
    <t>MCCSFT</t>
  </si>
  <si>
    <t>MCCSAC</t>
  </si>
  <si>
    <t>MCCRSB</t>
  </si>
  <si>
    <t>MCCRBA</t>
  </si>
  <si>
    <t>MCCPSB</t>
  </si>
  <si>
    <t>MCCEDU</t>
  </si>
  <si>
    <t>MCCCYP</t>
  </si>
  <si>
    <t>MCCADM</t>
  </si>
  <si>
    <t>Base Security Office</t>
  </si>
  <si>
    <t>BSEC</t>
  </si>
  <si>
    <t>Chaplains Office</t>
  </si>
  <si>
    <t>BCHAP</t>
  </si>
  <si>
    <t>Staff Judge Advocate Office</t>
  </si>
  <si>
    <t>BSJA</t>
  </si>
  <si>
    <t>Reserve Support Units</t>
  </si>
  <si>
    <t>QRSU</t>
  </si>
  <si>
    <t>Legal Services Support Section</t>
  </si>
  <si>
    <t>QLSSS</t>
  </si>
  <si>
    <t>Counsels Office</t>
  </si>
  <si>
    <t>QACO</t>
  </si>
  <si>
    <t>Regional Contracting Office</t>
  </si>
  <si>
    <t>RCO</t>
  </si>
  <si>
    <t>Safety</t>
  </si>
  <si>
    <t>BSAFE</t>
  </si>
  <si>
    <t>703-784-2845</t>
  </si>
  <si>
    <t>James (Jim) Beaulieu</t>
  </si>
  <si>
    <t>G-3</t>
  </si>
  <si>
    <t>BOPSR</t>
  </si>
  <si>
    <t>BOPS</t>
  </si>
  <si>
    <t>BOIPB</t>
  </si>
  <si>
    <t>G-8</t>
  </si>
  <si>
    <t>BCMPTR</t>
  </si>
  <si>
    <t>BCMPTF</t>
  </si>
  <si>
    <t>BCMPTB</t>
  </si>
  <si>
    <t>BCMPT</t>
  </si>
  <si>
    <t>G-1</t>
  </si>
  <si>
    <t>BMOD</t>
  </si>
  <si>
    <t>BMMOPS</t>
  </si>
  <si>
    <t>BMIPAC</t>
  </si>
  <si>
    <t>BMIDCD</t>
  </si>
  <si>
    <t>BMCMB</t>
  </si>
  <si>
    <t>BMADJ</t>
  </si>
  <si>
    <t>703-784-2453</t>
  </si>
  <si>
    <t>G-7</t>
  </si>
  <si>
    <t>BBPO</t>
  </si>
  <si>
    <t>Front Office</t>
  </si>
  <si>
    <t>BCDRO</t>
  </si>
  <si>
    <t>703-784-1201</t>
  </si>
  <si>
    <t>Linda Nathaniel</t>
  </si>
  <si>
    <t>G-6</t>
  </si>
  <si>
    <t>BCEDTM</t>
  </si>
  <si>
    <t>BCEDTC</t>
  </si>
  <si>
    <t>BCEDOD</t>
  </si>
  <si>
    <t>BCEDML</t>
  </si>
  <si>
    <t>703-784-2699</t>
  </si>
  <si>
    <t>Mariah Eller</t>
  </si>
  <si>
    <t>G-4</t>
  </si>
  <si>
    <t>BLDTMB</t>
  </si>
  <si>
    <t>BLDSB</t>
  </si>
  <si>
    <t>BLDOD</t>
  </si>
  <si>
    <t>BLDMB</t>
  </si>
  <si>
    <t>BLDFS</t>
  </si>
  <si>
    <t>BLDBH</t>
  </si>
  <si>
    <t>Phone 2</t>
  </si>
  <si>
    <t>HR Liaison</t>
  </si>
  <si>
    <t>Phone 1</t>
  </si>
  <si>
    <t>G-1 POC</t>
  </si>
  <si>
    <t>HR Specialist</t>
  </si>
  <si>
    <t>OFFICE</t>
  </si>
  <si>
    <t>Org Code</t>
  </si>
  <si>
    <t>Phone 3</t>
  </si>
  <si>
    <t>BIEOD</t>
  </si>
  <si>
    <t>BIEFMS</t>
  </si>
  <si>
    <t>BIEPWB</t>
  </si>
  <si>
    <t>BIENRE</t>
  </si>
  <si>
    <t>BIEFH</t>
  </si>
  <si>
    <t>GF - Front Office</t>
  </si>
  <si>
    <t>GF - FMS</t>
  </si>
  <si>
    <t>GF - Public Works</t>
  </si>
  <si>
    <t>GF - NREA</t>
  </si>
  <si>
    <t>GF - Family Housing</t>
  </si>
  <si>
    <t>703-784-2557</t>
  </si>
  <si>
    <t>SBPOL</t>
  </si>
  <si>
    <t>SBSUP</t>
  </si>
  <si>
    <t>SBDC</t>
  </si>
  <si>
    <t>SBFDA</t>
  </si>
  <si>
    <t>SBFDI</t>
  </si>
  <si>
    <t>SBFDF</t>
  </si>
  <si>
    <t>SBREIM</t>
  </si>
  <si>
    <t>Security BN</t>
  </si>
  <si>
    <t>Elizabeth Jackson</t>
  </si>
  <si>
    <t>Communications Strategy and Operations (BCS)</t>
  </si>
  <si>
    <t>HROM POC Email</t>
  </si>
  <si>
    <t>Kyle Olson 432-0303</t>
  </si>
  <si>
    <t>Mariah Eller 784-2699</t>
  </si>
  <si>
    <t>MCB GF (BIEFH,NRE,OD,PWB)</t>
  </si>
  <si>
    <t>MCB GF (BIEFMS)</t>
  </si>
  <si>
    <t>SecBn (SBPOL, REIM, SUP)</t>
  </si>
  <si>
    <t>SecBn (SBDC, FDF,FDA,FDI)</t>
  </si>
  <si>
    <t>Victoria Galaviz</t>
  </si>
  <si>
    <t>703-784-1385</t>
  </si>
  <si>
    <t>Rusty Ray</t>
  </si>
  <si>
    <t>james.ray@usmc.mil</t>
  </si>
  <si>
    <t>Extra Duties:  Database updates, WAR, 1532</t>
  </si>
  <si>
    <t>Extra Duties:  Bi-Weekly Alpha Roster updates, MCICOM, Check-In/Out Email</t>
  </si>
  <si>
    <t>James Whitaker</t>
  </si>
  <si>
    <t>703 784-2527</t>
  </si>
  <si>
    <t>Brian Fasci</t>
  </si>
  <si>
    <t>703-784-3007</t>
  </si>
  <si>
    <t>Kevin Dickey</t>
  </si>
  <si>
    <t>703-498-4296</t>
  </si>
  <si>
    <t>Sharon Palustre/Victoria Galaviz</t>
  </si>
  <si>
    <t>Kathy Dodson</t>
  </si>
  <si>
    <t>703-432-0157</t>
  </si>
  <si>
    <t>Flavia Becerra</t>
  </si>
  <si>
    <t>Trista Conjelko</t>
  </si>
  <si>
    <t>703-784-5444</t>
  </si>
  <si>
    <t>Ratchanee Hays</t>
  </si>
  <si>
    <t>Catalina Groves</t>
  </si>
  <si>
    <t>(703) 784-3657</t>
  </si>
  <si>
    <t>Amanda Reeves</t>
  </si>
  <si>
    <t>(703) 784-1308</t>
  </si>
  <si>
    <t>Mary Linde</t>
  </si>
  <si>
    <t>703-784-2159</t>
  </si>
  <si>
    <t>Susan Bosco</t>
  </si>
  <si>
    <t>Kiona Lish</t>
  </si>
  <si>
    <t>kiona.lish@usmc.mil</t>
  </si>
  <si>
    <t>703-784-3406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</si>
</sst>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6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0"/>
      <color theme="10"/>
      <name val="Arial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slantDashDot">
        <color indexed="64"/>
      </left>
      <right style="thick">
        <color indexed="64"/>
      </right>
      <top/>
      <bottom style="thin">
        <color indexed="64"/>
      </bottom>
      <diagonal/>
    </border>
    <border>
      <left style="slantDashDot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slantDashDot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slantDashDot">
        <color indexed="64"/>
      </bottom>
      <diagonal/>
    </border>
    <border>
      <left/>
      <right/>
      <top style="medium">
        <color indexed="64"/>
      </top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slantDashDot">
        <color indexed="64"/>
      </bottom>
      <diagonal/>
    </border>
    <border>
      <left style="medium">
        <color indexed="64"/>
      </left>
      <right/>
      <top style="slantDashDot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 style="medium">
        <color indexed="64"/>
      </bottom>
      <diagonal/>
    </border>
    <border>
      <left/>
      <right style="medium">
        <color indexed="64"/>
      </right>
      <top style="slantDash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0" fontId="12" fillId="0" borderId="0" applyNumberFormat="0" applyFill="0" applyBorder="0" applyAlignment="0" applyProtection="0"/>
  </cellStyleXfs>
  <cellXfs count="86">
    <xf numFmtId="0" fontId="0" fillId="0" borderId="0" xfId="0"/>
    <xf numFmtId="0" fontId="9" fillId="0" borderId="0" xfId="2" applyFill="1" applyBorder="1"/>
    <xf numFmtId="0" fontId="9" fillId="0" borderId="0" xfId="2" applyFont="1" applyFill="1"/>
    <xf numFmtId="0" fontId="9" fillId="0" borderId="0" xfId="2" applyFill="1"/>
    <xf numFmtId="0" fontId="9" fillId="2" borderId="0" xfId="2" applyFont="1" applyFill="1"/>
    <xf numFmtId="0" fontId="4" fillId="2" borderId="9" xfId="2" applyFont="1" applyFill="1" applyBorder="1" applyAlignment="1">
      <alignment horizontal="center"/>
    </xf>
    <xf numFmtId="0" fontId="4" fillId="2" borderId="3" xfId="2" applyFont="1" applyFill="1" applyBorder="1"/>
    <xf numFmtId="0" fontId="4" fillId="0" borderId="4" xfId="2" applyFont="1" applyFill="1" applyBorder="1"/>
    <xf numFmtId="0" fontId="4" fillId="2" borderId="2" xfId="2" applyFont="1" applyFill="1" applyBorder="1"/>
    <xf numFmtId="0" fontId="3" fillId="2" borderId="2" xfId="2" applyFont="1" applyFill="1" applyBorder="1"/>
    <xf numFmtId="0" fontId="4" fillId="2" borderId="6" xfId="2" applyFont="1" applyFill="1" applyBorder="1"/>
    <xf numFmtId="0" fontId="3" fillId="2" borderId="6" xfId="2" applyFont="1" applyFill="1" applyBorder="1"/>
    <xf numFmtId="0" fontId="4" fillId="2" borderId="10" xfId="2" applyFont="1" applyFill="1" applyBorder="1" applyAlignment="1">
      <alignment horizontal="center"/>
    </xf>
    <xf numFmtId="0" fontId="4" fillId="2" borderId="7" xfId="2" applyFont="1" applyFill="1" applyBorder="1"/>
    <xf numFmtId="0" fontId="4" fillId="0" borderId="14" xfId="2" applyFont="1" applyFill="1" applyBorder="1" applyAlignment="1">
      <alignment horizontal="center"/>
    </xf>
    <xf numFmtId="0" fontId="4" fillId="0" borderId="13" xfId="2" applyFont="1" applyFill="1" applyBorder="1"/>
    <xf numFmtId="0" fontId="4" fillId="0" borderId="12" xfId="2" applyFont="1" applyFill="1" applyBorder="1"/>
    <xf numFmtId="0" fontId="4" fillId="0" borderId="16" xfId="2" applyFont="1" applyFill="1" applyBorder="1"/>
    <xf numFmtId="0" fontId="4" fillId="0" borderId="15" xfId="2" applyFont="1" applyFill="1" applyBorder="1" applyAlignment="1">
      <alignment horizontal="center"/>
    </xf>
    <xf numFmtId="0" fontId="3" fillId="0" borderId="11" xfId="2" applyFont="1" applyFill="1" applyBorder="1"/>
    <xf numFmtId="0" fontId="4" fillId="0" borderId="12" xfId="2" applyFont="1" applyFill="1" applyBorder="1" applyAlignment="1">
      <alignment wrapText="1"/>
    </xf>
    <xf numFmtId="0" fontId="11" fillId="4" borderId="17" xfId="3" applyFont="1" applyFill="1" applyBorder="1"/>
    <xf numFmtId="0" fontId="11" fillId="4" borderId="17" xfId="3" applyFont="1" applyFill="1" applyBorder="1" applyAlignment="1">
      <alignment horizontal="left" vertical="center" wrapText="1"/>
    </xf>
    <xf numFmtId="0" fontId="11" fillId="4" borderId="17" xfId="3" applyFont="1" applyFill="1" applyBorder="1" applyAlignment="1">
      <alignment horizontal="left" vertical="center"/>
    </xf>
    <xf numFmtId="0" fontId="1" fillId="0" borderId="0" xfId="3"/>
    <xf numFmtId="0" fontId="10" fillId="0" borderId="17" xfId="3" applyFont="1" applyBorder="1" applyAlignment="1">
      <alignment vertical="center"/>
    </xf>
    <xf numFmtId="0" fontId="10" fillId="0" borderId="18" xfId="3" applyFont="1" applyBorder="1" applyAlignment="1">
      <alignment horizontal="left" vertical="center" wrapText="1"/>
    </xf>
    <xf numFmtId="0" fontId="10" fillId="0" borderId="17" xfId="3" applyFont="1" applyFill="1" applyBorder="1" applyAlignment="1">
      <alignment horizontal="left" vertical="center"/>
    </xf>
    <xf numFmtId="0" fontId="10" fillId="0" borderId="17" xfId="3" applyFont="1" applyFill="1" applyBorder="1" applyAlignment="1">
      <alignment horizontal="left" vertical="center" wrapText="1"/>
    </xf>
    <xf numFmtId="0" fontId="10" fillId="0" borderId="17" xfId="3" applyFont="1" applyBorder="1" applyAlignment="1">
      <alignment horizontal="left" vertical="center" wrapText="1"/>
    </xf>
    <xf numFmtId="0" fontId="10" fillId="0" borderId="0" xfId="3" applyFont="1" applyBorder="1" applyAlignment="1">
      <alignment vertical="center"/>
    </xf>
    <xf numFmtId="0" fontId="10" fillId="0" borderId="0" xfId="3" applyFont="1" applyBorder="1" applyAlignment="1">
      <alignment horizontal="left" vertical="center" wrapText="1"/>
    </xf>
    <xf numFmtId="0" fontId="10" fillId="0" borderId="0" xfId="3" applyFont="1" applyFill="1" applyBorder="1" applyAlignment="1">
      <alignment horizontal="left" vertical="center"/>
    </xf>
    <xf numFmtId="0" fontId="1" fillId="0" borderId="0" xfId="3" applyFill="1" applyBorder="1" applyAlignment="1">
      <alignment horizontal="left" vertical="center" wrapText="1"/>
    </xf>
    <xf numFmtId="0" fontId="10" fillId="0" borderId="0" xfId="3" applyFont="1" applyBorder="1" applyAlignment="1">
      <alignment wrapText="1"/>
    </xf>
    <xf numFmtId="0" fontId="10" fillId="0" borderId="0" xfId="3" applyFont="1" applyFill="1" applyBorder="1"/>
    <xf numFmtId="0" fontId="1" fillId="0" borderId="0" xfId="3" applyFill="1" applyBorder="1" applyAlignment="1">
      <alignment wrapText="1"/>
    </xf>
    <xf numFmtId="0" fontId="1" fillId="0" borderId="0" xfId="3" applyAlignment="1">
      <alignment wrapText="1"/>
    </xf>
    <xf numFmtId="0" fontId="1" fillId="0" borderId="0" xfId="3" applyFill="1" applyBorder="1"/>
    <xf numFmtId="0" fontId="12" fillId="0" borderId="12" xfId="4" applyFill="1" applyBorder="1" applyAlignment="1">
      <alignment wrapText="1"/>
    </xf>
    <xf numFmtId="0" fontId="12" fillId="0" borderId="5" xfId="4" applyFill="1" applyBorder="1" applyAlignment="1">
      <alignment wrapText="1"/>
    </xf>
    <xf numFmtId="0" fontId="3" fillId="0" borderId="19" xfId="2" applyFont="1" applyFill="1" applyBorder="1" applyAlignment="1">
      <alignment horizontal="center"/>
    </xf>
    <xf numFmtId="0" fontId="6" fillId="0" borderId="11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/>
    </xf>
    <xf numFmtId="0" fontId="12" fillId="0" borderId="12" xfId="4" applyFill="1" applyBorder="1"/>
    <xf numFmtId="0" fontId="4" fillId="0" borderId="26" xfId="2" applyFont="1" applyFill="1" applyBorder="1" applyAlignment="1">
      <alignment horizontal="center"/>
    </xf>
    <xf numFmtId="0" fontId="3" fillId="0" borderId="28" xfId="2" applyFont="1" applyFill="1" applyBorder="1"/>
    <xf numFmtId="0" fontId="4" fillId="0" borderId="28" xfId="2" applyFont="1" applyFill="1" applyBorder="1"/>
    <xf numFmtId="0" fontId="4" fillId="0" borderId="29" xfId="2" applyFont="1" applyFill="1" applyBorder="1"/>
    <xf numFmtId="0" fontId="12" fillId="0" borderId="28" xfId="4" applyFill="1" applyBorder="1" applyAlignment="1">
      <alignment wrapText="1"/>
    </xf>
    <xf numFmtId="0" fontId="4" fillId="0" borderId="30" xfId="2" applyFont="1" applyFill="1" applyBorder="1" applyAlignment="1">
      <alignment horizontal="center"/>
    </xf>
    <xf numFmtId="0" fontId="2" fillId="0" borderId="12" xfId="2" applyFont="1" applyFill="1" applyBorder="1" applyAlignment="1">
      <alignment wrapText="1"/>
    </xf>
    <xf numFmtId="0" fontId="3" fillId="0" borderId="26" xfId="2" applyFont="1" applyFill="1" applyBorder="1" applyAlignment="1">
      <alignment horizontal="center"/>
    </xf>
    <xf numFmtId="0" fontId="4" fillId="0" borderId="16" xfId="2" applyFont="1" applyFill="1" applyBorder="1" applyAlignment="1">
      <alignment horizontal="left"/>
    </xf>
    <xf numFmtId="0" fontId="4" fillId="0" borderId="27" xfId="2" applyFont="1" applyFill="1" applyBorder="1"/>
    <xf numFmtId="0" fontId="4" fillId="2" borderId="1" xfId="2" applyFont="1" applyFill="1" applyBorder="1" applyAlignment="1">
      <alignment horizontal="left"/>
    </xf>
    <xf numFmtId="0" fontId="4" fillId="2" borderId="1" xfId="2" applyFont="1" applyFill="1" applyBorder="1"/>
    <xf numFmtId="0" fontId="3" fillId="2" borderId="31" xfId="2" applyFont="1" applyFill="1" applyBorder="1" applyAlignment="1">
      <alignment horizontal="center"/>
    </xf>
    <xf numFmtId="0" fontId="4" fillId="2" borderId="8" xfId="2" applyFont="1" applyFill="1" applyBorder="1"/>
    <xf numFmtId="0" fontId="3" fillId="4" borderId="11" xfId="2" applyFont="1" applyFill="1" applyBorder="1"/>
    <xf numFmtId="0" fontId="4" fillId="4" borderId="16" xfId="2" applyFont="1" applyFill="1" applyBorder="1"/>
    <xf numFmtId="0" fontId="2" fillId="4" borderId="12" xfId="2" applyFont="1" applyFill="1" applyBorder="1" applyAlignment="1">
      <alignment wrapText="1"/>
    </xf>
    <xf numFmtId="0" fontId="12" fillId="4" borderId="12" xfId="4" applyFill="1" applyBorder="1" applyAlignment="1">
      <alignment wrapText="1"/>
    </xf>
    <xf numFmtId="0" fontId="4" fillId="4" borderId="13" xfId="2" applyFont="1" applyFill="1" applyBorder="1"/>
    <xf numFmtId="0" fontId="4" fillId="4" borderId="15" xfId="2" applyFont="1" applyFill="1" applyBorder="1" applyAlignment="1">
      <alignment horizontal="center"/>
    </xf>
    <xf numFmtId="0" fontId="10" fillId="0" borderId="17" xfId="3" applyFont="1" applyBorder="1" applyAlignment="1">
      <alignment horizontal="left" vertical="center"/>
    </xf>
    <xf numFmtId="0" fontId="3" fillId="3" borderId="20" xfId="2" applyFont="1" applyFill="1" applyBorder="1" applyAlignment="1">
      <alignment horizontal="center"/>
    </xf>
    <xf numFmtId="0" fontId="3" fillId="3" borderId="21" xfId="2" applyFont="1" applyFill="1" applyBorder="1" applyAlignment="1">
      <alignment horizontal="center"/>
    </xf>
    <xf numFmtId="0" fontId="3" fillId="3" borderId="22" xfId="2" applyFont="1" applyFill="1" applyBorder="1" applyAlignment="1">
      <alignment horizontal="center"/>
    </xf>
    <xf numFmtId="0" fontId="3" fillId="3" borderId="23" xfId="2" applyFont="1" applyFill="1" applyBorder="1" applyAlignment="1">
      <alignment horizontal="center"/>
    </xf>
    <xf numFmtId="0" fontId="3" fillId="3" borderId="24" xfId="2" applyFont="1" applyFill="1" applyBorder="1" applyAlignment="1">
      <alignment horizontal="center"/>
    </xf>
    <xf numFmtId="0" fontId="3" fillId="3" borderId="25" xfId="2" applyFont="1" applyFill="1" applyBorder="1" applyAlignment="1">
      <alignment horizontal="center"/>
    </xf>
    <xf numFmtId="0" fontId="8" fillId="0" borderId="0" xfId="2" applyFont="1" applyFill="1" applyBorder="1" applyAlignment="1">
      <alignment wrapText="1"/>
    </xf>
    <xf numFmtId="0" fontId="4" fillId="0" borderId="32" xfId="2" applyFont="1" applyFill="1" applyBorder="1" applyAlignment="1">
      <alignment horizontal="left"/>
    </xf>
    <xf numFmtId="0" fontId="4" fillId="0" borderId="33" xfId="2" applyFont="1" applyFill="1" applyBorder="1"/>
    <xf numFmtId="0" fontId="3" fillId="0" borderId="34" xfId="2" applyFont="1" applyFill="1" applyBorder="1" applyAlignment="1">
      <alignment horizontal="center"/>
    </xf>
    <xf numFmtId="0" fontId="4" fillId="0" borderId="32" xfId="2" applyFont="1" applyFill="1" applyBorder="1"/>
    <xf numFmtId="0" fontId="4" fillId="0" borderId="35" xfId="2" applyFont="1" applyFill="1" applyBorder="1"/>
    <xf numFmtId="0" fontId="3" fillId="0" borderId="36" xfId="2" applyFont="1" applyFill="1" applyBorder="1"/>
    <xf numFmtId="0" fontId="4" fillId="0" borderId="37" xfId="2" applyFont="1" applyFill="1" applyBorder="1"/>
    <xf numFmtId="0" fontId="12" fillId="0" borderId="33" xfId="4" applyFill="1" applyBorder="1" applyAlignment="1">
      <alignment wrapText="1"/>
    </xf>
    <xf numFmtId="0" fontId="4" fillId="0" borderId="38" xfId="2" applyFont="1" applyFill="1" applyBorder="1" applyAlignment="1">
      <alignment horizontal="center"/>
    </xf>
    <xf numFmtId="0" fontId="4" fillId="0" borderId="13" xfId="2" applyFont="1" applyFill="1" applyBorder="1" applyAlignment="1">
      <alignment wrapText="1"/>
    </xf>
  </cellXfs>
  <cellStyles count="5">
    <cellStyle name="Hyperlink" xfId="4" builtinId="8"/>
    <cellStyle name="Normal" xfId="0" builtinId="0"/>
    <cellStyle name="Normal 2" xfId="1" xr:uid="{00000000-0005-0000-0000-000002000000}"/>
    <cellStyle name="Normal 2 2" xfId="2" xr:uid="{00000000-0005-0000-0000-000003000000}"/>
    <cellStyle name="Normal 2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iona.lish@usmc.mil" TargetMode="External"/><Relationship Id="rId3" Type="http://schemas.openxmlformats.org/officeDocument/2006/relationships/hyperlink" Target="mailto:kiona.lish@usmc.mil" TargetMode="External"/><Relationship Id="rId7" Type="http://schemas.openxmlformats.org/officeDocument/2006/relationships/hyperlink" Target="mailto:kiona.lish@usmc.mil" TargetMode="External"/><Relationship Id="rId2" Type="http://schemas.openxmlformats.org/officeDocument/2006/relationships/hyperlink" Target="mailto:kiona.lish@usmc.mil" TargetMode="External"/><Relationship Id="rId1" Type="http://schemas.openxmlformats.org/officeDocument/2006/relationships/hyperlink" Target="mailto:james.ray@usmc.mil" TargetMode="External"/><Relationship Id="rId6" Type="http://schemas.openxmlformats.org/officeDocument/2006/relationships/hyperlink" Target="mailto:kiona.lish@usmc.mil" TargetMode="External"/><Relationship Id="rId5" Type="http://schemas.openxmlformats.org/officeDocument/2006/relationships/hyperlink" Target="mailto:kiona.lish@usmc.mil" TargetMode="External"/><Relationship Id="rId4" Type="http://schemas.openxmlformats.org/officeDocument/2006/relationships/hyperlink" Target="mailto:kiona.lish@usmc.mil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2"/>
  <sheetViews>
    <sheetView view="pageBreakPreview" zoomScale="60" zoomScaleNormal="65" workbookViewId="0">
      <selection activeCell="B48" sqref="B48"/>
    </sheetView>
  </sheetViews>
  <sheetFormatPr defaultColWidth="0" defaultRowHeight="12.5" zeroHeight="1" x14ac:dyDescent="0.25"/>
  <cols>
    <col min="1" max="1" width="33.1796875" style="3" customWidth="1"/>
    <col min="2" max="3" width="58.453125" style="2" customWidth="1"/>
    <col min="4" max="4" width="58.1796875" style="2" customWidth="1"/>
    <col min="5" max="16384" width="9.1796875" style="1" hidden="1"/>
  </cols>
  <sheetData>
    <row r="1" spans="1:4" ht="19" thickBot="1" x14ac:dyDescent="0.5">
      <c r="B1" s="69" t="s">
        <v>18</v>
      </c>
      <c r="C1" s="70"/>
      <c r="D1" s="71"/>
    </row>
    <row r="2" spans="1:4" ht="19" thickBot="1" x14ac:dyDescent="0.5">
      <c r="B2" s="72">
        <f>SUM(C8,B8)</f>
        <v>1078</v>
      </c>
      <c r="C2" s="73"/>
      <c r="D2" s="74"/>
    </row>
    <row r="3" spans="1:4" ht="18.5" x14ac:dyDescent="0.25">
      <c r="A3" s="75" t="s">
        <v>14</v>
      </c>
      <c r="B3" s="42" t="s">
        <v>0</v>
      </c>
      <c r="C3" s="42" t="s">
        <v>0</v>
      </c>
      <c r="D3" s="42" t="s">
        <v>0</v>
      </c>
    </row>
    <row r="4" spans="1:4" ht="18.5" x14ac:dyDescent="0.25">
      <c r="A4" s="75"/>
      <c r="B4" s="43" t="s">
        <v>147</v>
      </c>
      <c r="C4" s="43"/>
      <c r="D4" s="43"/>
    </row>
    <row r="5" spans="1:4" ht="14.5" x14ac:dyDescent="0.25">
      <c r="A5" s="75"/>
      <c r="B5" s="44"/>
      <c r="C5" s="44"/>
      <c r="D5" s="44"/>
    </row>
    <row r="6" spans="1:4" ht="57" customHeight="1" x14ac:dyDescent="0.25">
      <c r="A6" s="75"/>
      <c r="B6" s="45" t="s">
        <v>161</v>
      </c>
      <c r="C6" s="45" t="s">
        <v>160</v>
      </c>
      <c r="D6" s="45"/>
    </row>
    <row r="7" spans="1:4" ht="24.75" customHeight="1" thickBot="1" x14ac:dyDescent="0.3">
      <c r="A7" s="75"/>
      <c r="B7" s="46" t="s">
        <v>1</v>
      </c>
      <c r="C7" s="46" t="s">
        <v>1</v>
      </c>
      <c r="D7" s="46" t="s">
        <v>1</v>
      </c>
    </row>
    <row r="8" spans="1:4" ht="19" thickBot="1" x14ac:dyDescent="0.5">
      <c r="A8" s="41" t="s">
        <v>5</v>
      </c>
      <c r="B8" s="48">
        <f>SUM(B29,B50,B71,B64,B22,B15,B43,B57,B36)</f>
        <v>669</v>
      </c>
      <c r="C8" s="48">
        <f>SUM(D22,C22,C64,C29,C36,C57,C15,C50,C71,C43,D29,D15)</f>
        <v>409</v>
      </c>
      <c r="D8" s="48"/>
    </row>
    <row r="9" spans="1:4" ht="38.15" customHeight="1" x14ac:dyDescent="0.45">
      <c r="A9" s="55" t="s">
        <v>6</v>
      </c>
      <c r="B9" s="19" t="s">
        <v>22</v>
      </c>
      <c r="C9" s="19" t="s">
        <v>21</v>
      </c>
      <c r="D9" s="19" t="s">
        <v>155</v>
      </c>
    </row>
    <row r="10" spans="1:4" ht="38.15" customHeight="1" x14ac:dyDescent="0.45">
      <c r="A10" s="56" t="s">
        <v>15</v>
      </c>
      <c r="B10" s="16" t="s">
        <v>147</v>
      </c>
      <c r="C10" s="16" t="s">
        <v>39</v>
      </c>
      <c r="D10" s="20" t="s">
        <v>147</v>
      </c>
    </row>
    <row r="11" spans="1:4" ht="18.5" x14ac:dyDescent="0.45">
      <c r="A11" s="56" t="s">
        <v>16</v>
      </c>
      <c r="B11" s="20" t="s">
        <v>182</v>
      </c>
      <c r="C11" s="20" t="s">
        <v>182</v>
      </c>
      <c r="D11" s="16" t="s">
        <v>179</v>
      </c>
    </row>
    <row r="12" spans="1:4" ht="18.5" x14ac:dyDescent="0.45">
      <c r="A12" s="56" t="s">
        <v>149</v>
      </c>
      <c r="B12" s="39" t="s">
        <v>183</v>
      </c>
      <c r="C12" s="39" t="s">
        <v>183</v>
      </c>
      <c r="D12" s="47"/>
    </row>
    <row r="13" spans="1:4" ht="18.5" x14ac:dyDescent="0.45">
      <c r="A13" s="56" t="s">
        <v>20</v>
      </c>
      <c r="B13" s="15" t="s">
        <v>36</v>
      </c>
      <c r="C13" s="15" t="s">
        <v>36</v>
      </c>
      <c r="D13" s="15" t="s">
        <v>36</v>
      </c>
    </row>
    <row r="14" spans="1:4" ht="18.5" x14ac:dyDescent="0.45">
      <c r="A14" s="17" t="s">
        <v>3</v>
      </c>
      <c r="B14" s="15" t="s">
        <v>4</v>
      </c>
      <c r="C14" s="15" t="s">
        <v>17</v>
      </c>
      <c r="D14" s="15" t="s">
        <v>17</v>
      </c>
    </row>
    <row r="15" spans="1:4" ht="19" thickBot="1" x14ac:dyDescent="0.5">
      <c r="A15" s="57" t="s">
        <v>2</v>
      </c>
      <c r="B15" s="18">
        <v>4</v>
      </c>
      <c r="C15" s="18">
        <v>47</v>
      </c>
      <c r="D15" s="18">
        <v>92</v>
      </c>
    </row>
    <row r="16" spans="1:4" ht="38.15" customHeight="1" x14ac:dyDescent="0.45">
      <c r="A16" s="55" t="s">
        <v>7</v>
      </c>
      <c r="B16" s="19" t="s">
        <v>148</v>
      </c>
      <c r="C16" s="19" t="s">
        <v>23</v>
      </c>
      <c r="D16" s="19" t="s">
        <v>154</v>
      </c>
    </row>
    <row r="17" spans="1:4" ht="38.15" customHeight="1" x14ac:dyDescent="0.45">
      <c r="A17" s="56" t="s">
        <v>15</v>
      </c>
      <c r="B17" s="17" t="s">
        <v>150</v>
      </c>
      <c r="C17" s="16" t="s">
        <v>147</v>
      </c>
      <c r="D17" s="20" t="s">
        <v>147</v>
      </c>
    </row>
    <row r="18" spans="1:4" ht="18.5" x14ac:dyDescent="0.45">
      <c r="A18" s="56" t="s">
        <v>16</v>
      </c>
      <c r="B18" s="15" t="s">
        <v>177</v>
      </c>
      <c r="C18" s="15" t="s">
        <v>182</v>
      </c>
      <c r="D18" s="16" t="s">
        <v>179</v>
      </c>
    </row>
    <row r="19" spans="1:4" ht="18.5" x14ac:dyDescent="0.45">
      <c r="A19" s="56" t="s">
        <v>149</v>
      </c>
      <c r="B19" s="39"/>
      <c r="C19" s="39" t="s">
        <v>183</v>
      </c>
      <c r="D19" s="47"/>
    </row>
    <row r="20" spans="1:4" ht="18.5" x14ac:dyDescent="0.45">
      <c r="A20" s="56" t="s">
        <v>20</v>
      </c>
      <c r="B20" s="16" t="s">
        <v>36</v>
      </c>
      <c r="C20" s="15" t="s">
        <v>36</v>
      </c>
      <c r="D20" s="15" t="s">
        <v>36</v>
      </c>
    </row>
    <row r="21" spans="1:4" ht="18.5" x14ac:dyDescent="0.45">
      <c r="A21" s="17" t="s">
        <v>3</v>
      </c>
      <c r="B21" s="15" t="s">
        <v>4</v>
      </c>
      <c r="C21" s="15" t="s">
        <v>4</v>
      </c>
      <c r="D21" s="15" t="s">
        <v>17</v>
      </c>
    </row>
    <row r="22" spans="1:4" ht="19" thickBot="1" x14ac:dyDescent="0.5">
      <c r="A22" s="57" t="s">
        <v>2</v>
      </c>
      <c r="B22" s="18">
        <v>14</v>
      </c>
      <c r="C22" s="18">
        <v>1</v>
      </c>
      <c r="D22" s="18">
        <v>130</v>
      </c>
    </row>
    <row r="23" spans="1:4" ht="38.15" customHeight="1" x14ac:dyDescent="0.45">
      <c r="A23" s="55" t="s">
        <v>8</v>
      </c>
      <c r="B23" s="19" t="s">
        <v>152</v>
      </c>
      <c r="C23" s="49" t="s">
        <v>42</v>
      </c>
      <c r="D23" s="62" t="s">
        <v>35</v>
      </c>
    </row>
    <row r="24" spans="1:4" ht="38.15" customHeight="1" x14ac:dyDescent="0.45">
      <c r="A24" s="56" t="s">
        <v>15</v>
      </c>
      <c r="B24" s="16" t="s">
        <v>174</v>
      </c>
      <c r="C24" s="50" t="s">
        <v>181</v>
      </c>
      <c r="D24" s="63" t="s">
        <v>40</v>
      </c>
    </row>
    <row r="25" spans="1:4" ht="18.5" x14ac:dyDescent="0.45">
      <c r="A25" s="56" t="s">
        <v>16</v>
      </c>
      <c r="B25" s="20" t="s">
        <v>175</v>
      </c>
      <c r="C25" s="51" t="s">
        <v>182</v>
      </c>
      <c r="D25" s="64" t="s">
        <v>158</v>
      </c>
    </row>
    <row r="26" spans="1:4" ht="18.5" x14ac:dyDescent="0.45">
      <c r="A26" s="56" t="s">
        <v>149</v>
      </c>
      <c r="B26" s="39"/>
      <c r="C26" s="52" t="s">
        <v>183</v>
      </c>
      <c r="D26" s="65" t="s">
        <v>159</v>
      </c>
    </row>
    <row r="27" spans="1:4" ht="18.5" x14ac:dyDescent="0.45">
      <c r="A27" s="56" t="s">
        <v>20</v>
      </c>
      <c r="B27" s="15" t="s">
        <v>36</v>
      </c>
      <c r="C27" s="51" t="s">
        <v>36</v>
      </c>
      <c r="D27" s="66" t="s">
        <v>36</v>
      </c>
    </row>
    <row r="28" spans="1:4" ht="18.5" x14ac:dyDescent="0.45">
      <c r="A28" s="17" t="s">
        <v>3</v>
      </c>
      <c r="B28" s="15" t="s">
        <v>17</v>
      </c>
      <c r="C28" s="51" t="s">
        <v>17</v>
      </c>
      <c r="D28" s="66" t="s">
        <v>17</v>
      </c>
    </row>
    <row r="29" spans="1:4" ht="19" thickBot="1" x14ac:dyDescent="0.5">
      <c r="A29" s="57" t="s">
        <v>2</v>
      </c>
      <c r="B29" s="14">
        <v>117</v>
      </c>
      <c r="C29" s="53">
        <v>18</v>
      </c>
      <c r="D29" s="67">
        <v>51</v>
      </c>
    </row>
    <row r="30" spans="1:4" ht="38.15" customHeight="1" x14ac:dyDescent="0.45">
      <c r="A30" s="55" t="s">
        <v>9</v>
      </c>
      <c r="B30" s="19" t="s">
        <v>153</v>
      </c>
      <c r="C30" s="19" t="s">
        <v>28</v>
      </c>
      <c r="D30" s="4"/>
    </row>
    <row r="31" spans="1:4" ht="38.15" customHeight="1" x14ac:dyDescent="0.45">
      <c r="A31" s="56" t="s">
        <v>15</v>
      </c>
      <c r="B31" s="16" t="s">
        <v>171</v>
      </c>
      <c r="C31" s="16" t="s">
        <v>147</v>
      </c>
      <c r="D31" s="4"/>
    </row>
    <row r="32" spans="1:4" ht="18.5" x14ac:dyDescent="0.45">
      <c r="A32" s="56" t="s">
        <v>16</v>
      </c>
      <c r="B32" s="20" t="s">
        <v>177</v>
      </c>
      <c r="C32" s="7" t="s">
        <v>177</v>
      </c>
      <c r="D32" s="4"/>
    </row>
    <row r="33" spans="1:4" ht="18.5" x14ac:dyDescent="0.45">
      <c r="A33" s="56" t="s">
        <v>149</v>
      </c>
      <c r="B33" s="39"/>
      <c r="C33" s="40"/>
      <c r="D33" s="4"/>
    </row>
    <row r="34" spans="1:4" ht="18.5" x14ac:dyDescent="0.45">
      <c r="A34" s="56" t="s">
        <v>20</v>
      </c>
      <c r="B34" s="15" t="s">
        <v>36</v>
      </c>
      <c r="C34" s="15" t="s">
        <v>36</v>
      </c>
      <c r="D34" s="4"/>
    </row>
    <row r="35" spans="1:4" ht="18.5" x14ac:dyDescent="0.45">
      <c r="A35" s="17" t="s">
        <v>3</v>
      </c>
      <c r="B35" s="15" t="s">
        <v>17</v>
      </c>
      <c r="C35" s="15" t="s">
        <v>4</v>
      </c>
      <c r="D35" s="4"/>
    </row>
    <row r="36" spans="1:4" ht="19" thickBot="1" x14ac:dyDescent="0.5">
      <c r="A36" s="57" t="s">
        <v>2</v>
      </c>
      <c r="B36" s="14">
        <v>292</v>
      </c>
      <c r="C36" s="14">
        <v>3</v>
      </c>
      <c r="D36" s="4"/>
    </row>
    <row r="37" spans="1:4" ht="38.15" customHeight="1" x14ac:dyDescent="0.45">
      <c r="A37" s="55" t="s">
        <v>10</v>
      </c>
      <c r="B37" s="19" t="s">
        <v>27</v>
      </c>
      <c r="C37" s="19" t="s">
        <v>33</v>
      </c>
      <c r="D37" s="4"/>
    </row>
    <row r="38" spans="1:4" ht="38.15" customHeight="1" x14ac:dyDescent="0.45">
      <c r="A38" s="56" t="s">
        <v>15</v>
      </c>
      <c r="B38" s="16" t="s">
        <v>151</v>
      </c>
      <c r="C38" s="54" t="s">
        <v>162</v>
      </c>
      <c r="D38" s="4"/>
    </row>
    <row r="39" spans="1:4" ht="18.5" x14ac:dyDescent="0.45">
      <c r="A39" s="56" t="s">
        <v>16</v>
      </c>
      <c r="B39" s="20" t="s">
        <v>175</v>
      </c>
      <c r="C39" s="15" t="s">
        <v>182</v>
      </c>
      <c r="D39" s="4"/>
    </row>
    <row r="40" spans="1:4" ht="18.5" x14ac:dyDescent="0.45">
      <c r="A40" s="56" t="s">
        <v>149</v>
      </c>
      <c r="B40" s="39"/>
      <c r="C40" s="39" t="s">
        <v>183</v>
      </c>
      <c r="D40" s="4"/>
    </row>
    <row r="41" spans="1:4" ht="18.5" x14ac:dyDescent="0.45">
      <c r="A41" s="56" t="s">
        <v>20</v>
      </c>
      <c r="B41" s="15" t="s">
        <v>36</v>
      </c>
      <c r="C41" s="15" t="s">
        <v>36</v>
      </c>
      <c r="D41" s="4"/>
    </row>
    <row r="42" spans="1:4" ht="18.5" x14ac:dyDescent="0.45">
      <c r="A42" s="17" t="s">
        <v>3</v>
      </c>
      <c r="B42" s="15" t="s">
        <v>17</v>
      </c>
      <c r="C42" s="15" t="s">
        <v>17</v>
      </c>
      <c r="D42" s="4"/>
    </row>
    <row r="43" spans="1:4" ht="19" thickBot="1" x14ac:dyDescent="0.5">
      <c r="A43" s="57" t="s">
        <v>2</v>
      </c>
      <c r="B43" s="18">
        <v>114</v>
      </c>
      <c r="C43" s="18">
        <v>21</v>
      </c>
      <c r="D43" s="4"/>
    </row>
    <row r="44" spans="1:4" ht="38.15" customHeight="1" x14ac:dyDescent="0.45">
      <c r="A44" s="55" t="s">
        <v>11</v>
      </c>
      <c r="B44" s="19" t="s">
        <v>26</v>
      </c>
      <c r="C44" s="19" t="s">
        <v>31</v>
      </c>
      <c r="D44" s="4"/>
    </row>
    <row r="45" spans="1:4" ht="38.15" customHeight="1" x14ac:dyDescent="0.45">
      <c r="A45" s="56" t="s">
        <v>15</v>
      </c>
      <c r="B45" s="16" t="s">
        <v>147</v>
      </c>
      <c r="C45" s="16" t="s">
        <v>147</v>
      </c>
      <c r="D45" s="4"/>
    </row>
    <row r="46" spans="1:4" ht="18.5" x14ac:dyDescent="0.45">
      <c r="A46" s="56" t="s">
        <v>16</v>
      </c>
      <c r="B46" s="15" t="s">
        <v>182</v>
      </c>
      <c r="C46" s="15" t="s">
        <v>177</v>
      </c>
      <c r="D46" s="4"/>
    </row>
    <row r="47" spans="1:4" ht="18.5" x14ac:dyDescent="0.45">
      <c r="A47" s="56" t="s">
        <v>149</v>
      </c>
      <c r="B47" s="39" t="s">
        <v>183</v>
      </c>
      <c r="C47" s="39"/>
      <c r="D47" s="4"/>
    </row>
    <row r="48" spans="1:4" ht="18.5" x14ac:dyDescent="0.45">
      <c r="A48" s="56" t="s">
        <v>20</v>
      </c>
      <c r="B48" s="15" t="s">
        <v>36</v>
      </c>
      <c r="C48" s="15" t="s">
        <v>36</v>
      </c>
      <c r="D48" s="4"/>
    </row>
    <row r="49" spans="1:4" ht="18.5" x14ac:dyDescent="0.45">
      <c r="A49" s="17" t="s">
        <v>3</v>
      </c>
      <c r="B49" s="15" t="s">
        <v>4</v>
      </c>
      <c r="C49" s="15" t="s">
        <v>4</v>
      </c>
      <c r="D49" s="4"/>
    </row>
    <row r="50" spans="1:4" ht="19" thickBot="1" x14ac:dyDescent="0.5">
      <c r="A50" s="57" t="s">
        <v>2</v>
      </c>
      <c r="B50" s="18">
        <v>33</v>
      </c>
      <c r="C50" s="18">
        <v>2</v>
      </c>
      <c r="D50" s="4"/>
    </row>
    <row r="51" spans="1:4" ht="38.15" customHeight="1" x14ac:dyDescent="0.45">
      <c r="A51" s="55" t="s">
        <v>12</v>
      </c>
      <c r="B51" s="19" t="s">
        <v>25</v>
      </c>
      <c r="C51" s="19" t="s">
        <v>29</v>
      </c>
      <c r="D51" s="4"/>
    </row>
    <row r="52" spans="1:4" ht="38.15" customHeight="1" x14ac:dyDescent="0.45">
      <c r="A52" s="56" t="s">
        <v>15</v>
      </c>
      <c r="B52" s="16" t="s">
        <v>38</v>
      </c>
      <c r="C52" s="16" t="s">
        <v>164</v>
      </c>
      <c r="D52" s="4"/>
    </row>
    <row r="53" spans="1:4" ht="18.5" x14ac:dyDescent="0.45">
      <c r="A53" s="56" t="s">
        <v>16</v>
      </c>
      <c r="B53" s="15" t="s">
        <v>175</v>
      </c>
      <c r="C53" s="15" t="s">
        <v>179</v>
      </c>
      <c r="D53" s="4"/>
    </row>
    <row r="54" spans="1:4" ht="18.5" x14ac:dyDescent="0.45">
      <c r="A54" s="56" t="s">
        <v>149</v>
      </c>
      <c r="B54" s="39"/>
      <c r="C54" s="39"/>
      <c r="D54" s="4"/>
    </row>
    <row r="55" spans="1:4" ht="18.5" x14ac:dyDescent="0.45">
      <c r="A55" s="56" t="s">
        <v>20</v>
      </c>
      <c r="B55" s="15" t="s">
        <v>36</v>
      </c>
      <c r="C55" s="15" t="s">
        <v>36</v>
      </c>
      <c r="D55" s="4"/>
    </row>
    <row r="56" spans="1:4" ht="18.5" x14ac:dyDescent="0.45">
      <c r="A56" s="17" t="s">
        <v>3</v>
      </c>
      <c r="B56" s="15" t="s">
        <v>17</v>
      </c>
      <c r="C56" s="15" t="s">
        <v>17</v>
      </c>
      <c r="D56" s="4"/>
    </row>
    <row r="57" spans="1:4" ht="19" thickBot="1" x14ac:dyDescent="0.5">
      <c r="A57" s="57" t="s">
        <v>2</v>
      </c>
      <c r="B57" s="18">
        <v>35</v>
      </c>
      <c r="C57" s="18">
        <v>30</v>
      </c>
      <c r="D57" s="4"/>
    </row>
    <row r="58" spans="1:4" ht="38.15" customHeight="1" x14ac:dyDescent="0.45">
      <c r="A58" s="78" t="s">
        <v>13</v>
      </c>
      <c r="B58" s="19" t="s">
        <v>41</v>
      </c>
      <c r="C58" s="81" t="s">
        <v>24</v>
      </c>
      <c r="D58" s="4"/>
    </row>
    <row r="59" spans="1:4" ht="38.15" customHeight="1" x14ac:dyDescent="0.45">
      <c r="A59" s="76" t="s">
        <v>15</v>
      </c>
      <c r="B59" s="85" t="s">
        <v>169</v>
      </c>
      <c r="C59" s="77" t="s">
        <v>147</v>
      </c>
      <c r="D59" s="4"/>
    </row>
    <row r="60" spans="1:4" ht="18.5" x14ac:dyDescent="0.45">
      <c r="A60" s="76" t="s">
        <v>16</v>
      </c>
      <c r="B60" s="20" t="s">
        <v>182</v>
      </c>
      <c r="C60" s="82" t="s">
        <v>177</v>
      </c>
      <c r="D60" s="4"/>
    </row>
    <row r="61" spans="1:4" ht="18.5" x14ac:dyDescent="0.45">
      <c r="A61" s="76" t="s">
        <v>149</v>
      </c>
      <c r="B61" s="39" t="s">
        <v>183</v>
      </c>
      <c r="C61" s="83"/>
      <c r="D61" s="4"/>
    </row>
    <row r="62" spans="1:4" ht="18.5" x14ac:dyDescent="0.45">
      <c r="A62" s="76" t="s">
        <v>20</v>
      </c>
      <c r="B62" s="15" t="s">
        <v>36</v>
      </c>
      <c r="C62" s="82" t="s">
        <v>36</v>
      </c>
      <c r="D62" s="4"/>
    </row>
    <row r="63" spans="1:4" ht="18.5" x14ac:dyDescent="0.45">
      <c r="A63" s="79" t="s">
        <v>3</v>
      </c>
      <c r="B63" s="15" t="s">
        <v>4</v>
      </c>
      <c r="C63" s="82" t="s">
        <v>4</v>
      </c>
      <c r="D63" s="4"/>
    </row>
    <row r="64" spans="1:4" ht="19" thickBot="1" x14ac:dyDescent="0.5">
      <c r="A64" s="80" t="s">
        <v>2</v>
      </c>
      <c r="B64" s="18">
        <v>10</v>
      </c>
      <c r="C64" s="84">
        <v>10</v>
      </c>
      <c r="D64" s="4"/>
    </row>
    <row r="65" spans="1:4" ht="38.15" customHeight="1" x14ac:dyDescent="0.45">
      <c r="A65" s="55" t="s">
        <v>34</v>
      </c>
      <c r="B65" s="19" t="s">
        <v>30</v>
      </c>
      <c r="C65" s="19" t="s">
        <v>32</v>
      </c>
      <c r="D65" s="4"/>
    </row>
    <row r="66" spans="1:4" ht="38.15" customHeight="1" x14ac:dyDescent="0.45">
      <c r="A66" s="56" t="s">
        <v>15</v>
      </c>
      <c r="B66" s="16" t="s">
        <v>168</v>
      </c>
      <c r="C66" s="20" t="s">
        <v>147</v>
      </c>
      <c r="D66" s="4"/>
    </row>
    <row r="67" spans="1:4" ht="18.5" x14ac:dyDescent="0.45">
      <c r="A67" s="56" t="s">
        <v>16</v>
      </c>
      <c r="B67" s="15" t="s">
        <v>175</v>
      </c>
      <c r="C67" s="15" t="s">
        <v>177</v>
      </c>
      <c r="D67" s="4"/>
    </row>
    <row r="68" spans="1:4" ht="18.5" x14ac:dyDescent="0.45">
      <c r="A68" s="56" t="s">
        <v>19</v>
      </c>
      <c r="B68" s="39"/>
      <c r="C68" s="39"/>
      <c r="D68" s="4"/>
    </row>
    <row r="69" spans="1:4" ht="18.5" x14ac:dyDescent="0.45">
      <c r="A69" s="56" t="s">
        <v>20</v>
      </c>
      <c r="B69" s="15" t="s">
        <v>36</v>
      </c>
      <c r="C69" s="15" t="s">
        <v>36</v>
      </c>
      <c r="D69" s="4"/>
    </row>
    <row r="70" spans="1:4" ht="18.5" x14ac:dyDescent="0.45">
      <c r="A70" s="17" t="s">
        <v>3</v>
      </c>
      <c r="B70" s="15" t="s">
        <v>43</v>
      </c>
      <c r="C70" s="15" t="s">
        <v>4</v>
      </c>
      <c r="D70" s="4"/>
    </row>
    <row r="71" spans="1:4" ht="19" thickBot="1" x14ac:dyDescent="0.5">
      <c r="A71" s="57" t="s">
        <v>2</v>
      </c>
      <c r="B71" s="18">
        <v>50</v>
      </c>
      <c r="C71" s="18">
        <v>4</v>
      </c>
      <c r="D71" s="4"/>
    </row>
    <row r="72" spans="1:4" ht="18.5" x14ac:dyDescent="0.45">
      <c r="A72" s="60" t="s">
        <v>37</v>
      </c>
      <c r="B72" s="9"/>
      <c r="C72" s="4"/>
      <c r="D72" s="4"/>
    </row>
    <row r="73" spans="1:4" ht="18.5" x14ac:dyDescent="0.45">
      <c r="A73" s="58" t="s">
        <v>15</v>
      </c>
      <c r="B73" s="8"/>
      <c r="C73" s="4"/>
      <c r="D73" s="4"/>
    </row>
    <row r="74" spans="1:4" ht="18.5" x14ac:dyDescent="0.45">
      <c r="A74" s="58" t="s">
        <v>16</v>
      </c>
      <c r="B74" s="8"/>
      <c r="C74" s="4"/>
      <c r="D74" s="4"/>
    </row>
    <row r="75" spans="1:4" ht="18.5" x14ac:dyDescent="0.45">
      <c r="A75" s="58" t="s">
        <v>19</v>
      </c>
      <c r="B75" s="8"/>
      <c r="C75" s="4"/>
      <c r="D75" s="4"/>
    </row>
    <row r="76" spans="1:4" ht="18.5" x14ac:dyDescent="0.45">
      <c r="A76" s="58" t="s">
        <v>20</v>
      </c>
      <c r="B76" s="8"/>
      <c r="C76" s="4"/>
      <c r="D76" s="4"/>
    </row>
    <row r="77" spans="1:4" ht="18.5" x14ac:dyDescent="0.45">
      <c r="A77" s="59" t="s">
        <v>3</v>
      </c>
      <c r="B77" s="6"/>
      <c r="C77" s="4"/>
      <c r="D77" s="4"/>
    </row>
    <row r="78" spans="1:4" ht="19" thickBot="1" x14ac:dyDescent="0.5">
      <c r="A78" s="61" t="s">
        <v>2</v>
      </c>
      <c r="B78" s="5"/>
      <c r="C78" s="4"/>
      <c r="D78" s="4"/>
    </row>
    <row r="79" spans="1:4" hidden="1" x14ac:dyDescent="0.25">
      <c r="B79" s="4"/>
    </row>
    <row r="80" spans="1:4" hidden="1" x14ac:dyDescent="0.25">
      <c r="B80" s="4"/>
    </row>
    <row r="81" spans="2:3" hidden="1" x14ac:dyDescent="0.25">
      <c r="B81" s="4"/>
    </row>
    <row r="82" spans="2:3" hidden="1" x14ac:dyDescent="0.25">
      <c r="B82" s="4"/>
    </row>
    <row r="83" spans="2:3" hidden="1" x14ac:dyDescent="0.25">
      <c r="B83" s="4"/>
    </row>
    <row r="84" spans="2:3" hidden="1" x14ac:dyDescent="0.25">
      <c r="B84" s="4"/>
    </row>
    <row r="85" spans="2:3" hidden="1" x14ac:dyDescent="0.25">
      <c r="B85" s="4"/>
    </row>
    <row r="86" spans="2:3" ht="18.5" hidden="1" x14ac:dyDescent="0.45">
      <c r="C86" s="10"/>
    </row>
    <row r="87" spans="2:3" ht="18.5" hidden="1" x14ac:dyDescent="0.45">
      <c r="C87" s="10"/>
    </row>
    <row r="88" spans="2:3" ht="18.5" hidden="1" x14ac:dyDescent="0.45">
      <c r="C88" s="10"/>
    </row>
    <row r="89" spans="2:3" ht="18.5" hidden="1" x14ac:dyDescent="0.45">
      <c r="C89" s="10"/>
    </row>
    <row r="90" spans="2:3" ht="18.5" hidden="1" x14ac:dyDescent="0.45">
      <c r="C90" s="13"/>
    </row>
    <row r="91" spans="2:3" ht="19" hidden="1" thickBot="1" x14ac:dyDescent="0.5">
      <c r="C91" s="12"/>
    </row>
    <row r="92" spans="2:3" ht="18.5" hidden="1" x14ac:dyDescent="0.45">
      <c r="C92" s="11"/>
    </row>
    <row r="93" spans="2:3" ht="18.5" hidden="1" x14ac:dyDescent="0.45">
      <c r="C93" s="10"/>
    </row>
    <row r="94" spans="2:3" ht="18.5" hidden="1" x14ac:dyDescent="0.45">
      <c r="C94" s="8"/>
    </row>
    <row r="95" spans="2:3" ht="18.5" hidden="1" x14ac:dyDescent="0.45">
      <c r="C95" s="8"/>
    </row>
    <row r="96" spans="2:3" ht="18.5" hidden="1" x14ac:dyDescent="0.45">
      <c r="C96" s="8"/>
    </row>
    <row r="97" spans="3:3" ht="18.5" hidden="1" x14ac:dyDescent="0.45">
      <c r="C97" s="6"/>
    </row>
    <row r="98" spans="3:3" ht="19" hidden="1" thickBot="1" x14ac:dyDescent="0.5">
      <c r="C98" s="5"/>
    </row>
    <row r="99" spans="3:3" ht="18.5" hidden="1" x14ac:dyDescent="0.45">
      <c r="C99" s="11"/>
    </row>
    <row r="100" spans="3:3" ht="18.5" hidden="1" x14ac:dyDescent="0.45">
      <c r="C100" s="10"/>
    </row>
    <row r="101" spans="3:3" ht="18.5" hidden="1" x14ac:dyDescent="0.45">
      <c r="C101" s="10"/>
    </row>
    <row r="102" spans="3:3" ht="18.5" hidden="1" x14ac:dyDescent="0.45">
      <c r="C102" s="10"/>
    </row>
    <row r="103" spans="3:3" ht="18.5" hidden="1" x14ac:dyDescent="0.45">
      <c r="C103" s="10"/>
    </row>
    <row r="104" spans="3:3" ht="18.5" hidden="1" x14ac:dyDescent="0.45">
      <c r="C104" s="13"/>
    </row>
    <row r="105" spans="3:3" ht="19" hidden="1" thickBot="1" x14ac:dyDescent="0.5">
      <c r="C105" s="12"/>
    </row>
    <row r="106" spans="3:3" hidden="1" x14ac:dyDescent="0.25">
      <c r="C106" s="4"/>
    </row>
    <row r="107" spans="3:3" hidden="1" x14ac:dyDescent="0.25">
      <c r="C107" s="4"/>
    </row>
    <row r="108" spans="3:3" hidden="1" x14ac:dyDescent="0.25">
      <c r="C108" s="4"/>
    </row>
    <row r="109" spans="3:3" hidden="1" x14ac:dyDescent="0.25">
      <c r="C109" s="4"/>
    </row>
    <row r="110" spans="3:3" hidden="1" x14ac:dyDescent="0.25">
      <c r="C110" s="4"/>
    </row>
    <row r="111" spans="3:3" hidden="1" x14ac:dyDescent="0.25">
      <c r="C111" s="4"/>
    </row>
    <row r="112" spans="3:3" hidden="1" x14ac:dyDescent="0.25">
      <c r="C112" s="4"/>
    </row>
  </sheetData>
  <mergeCells count="3">
    <mergeCell ref="B1:D1"/>
    <mergeCell ref="B2:D2"/>
    <mergeCell ref="A3:A7"/>
  </mergeCells>
  <hyperlinks>
    <hyperlink ref="D26" r:id="rId1" xr:uid="{37AD380F-A3B9-47AF-84E8-6FC7CB5B8F93}"/>
    <hyperlink ref="C12" r:id="rId2" xr:uid="{EFC8271F-7EA5-4BF6-8AFA-79CE27E66D5F}"/>
    <hyperlink ref="C26" r:id="rId3" xr:uid="{8C95ABEC-1AF7-4581-8778-BF670B7C1C5C}"/>
    <hyperlink ref="C40" r:id="rId4" xr:uid="{9AE4A1DA-809B-4D74-9DCC-B1EC8B28BD82}"/>
    <hyperlink ref="B61" r:id="rId5" xr:uid="{5C6855AA-0699-4F47-BC08-00810A0DEFAC}"/>
    <hyperlink ref="B12" r:id="rId6" xr:uid="{CA26C1C6-E23C-453A-A308-96D3885CD4CD}"/>
    <hyperlink ref="C19" r:id="rId7" xr:uid="{7818650F-80BC-4276-ABD0-60B93CF09BBF}"/>
    <hyperlink ref="B47" r:id="rId8" xr:uid="{2B5A8D79-69EC-4091-8FB8-1829D8DF416D}"/>
  </hyperlinks>
  <printOptions horizontalCentered="1"/>
  <pageMargins left="0.1" right="0.1" top="0.1" bottom="0.1" header="0.3" footer="0.3"/>
  <pageSetup scale="37" orientation="portrait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5"/>
  <sheetViews>
    <sheetView tabSelected="1" zoomScaleNormal="100" workbookViewId="0">
      <selection activeCell="H12" sqref="H12"/>
    </sheetView>
  </sheetViews>
  <sheetFormatPr defaultColWidth="9.1796875" defaultRowHeight="14.5" x14ac:dyDescent="0.35"/>
  <cols>
    <col min="1" max="1" width="12.453125" style="24" bestFit="1" customWidth="1"/>
    <col min="2" max="2" width="24.453125" style="37" customWidth="1"/>
    <col min="3" max="6" width="22.453125" style="38" customWidth="1"/>
    <col min="7" max="7" width="27.453125" style="36" customWidth="1"/>
    <col min="8" max="8" width="22.453125" style="36" customWidth="1"/>
    <col min="9" max="16384" width="9.1796875" style="24"/>
  </cols>
  <sheetData>
    <row r="1" spans="1:8" ht="18.5" x14ac:dyDescent="0.45">
      <c r="A1" s="21" t="s">
        <v>126</v>
      </c>
      <c r="B1" s="22" t="s">
        <v>125</v>
      </c>
      <c r="C1" s="23" t="s">
        <v>124</v>
      </c>
      <c r="D1" s="23" t="s">
        <v>122</v>
      </c>
      <c r="E1" s="23" t="s">
        <v>123</v>
      </c>
      <c r="F1" s="23" t="s">
        <v>120</v>
      </c>
      <c r="G1" s="22" t="s">
        <v>121</v>
      </c>
      <c r="H1" s="22" t="s">
        <v>127</v>
      </c>
    </row>
    <row r="2" spans="1:8" ht="18.5" x14ac:dyDescent="0.35">
      <c r="A2" s="25" t="s">
        <v>119</v>
      </c>
      <c r="B2" s="26" t="s">
        <v>113</v>
      </c>
      <c r="C2" s="68" t="s">
        <v>175</v>
      </c>
      <c r="D2" s="68" t="s">
        <v>176</v>
      </c>
      <c r="E2" s="27" t="s">
        <v>147</v>
      </c>
      <c r="F2" s="27" t="s">
        <v>184</v>
      </c>
      <c r="G2" s="28" t="s">
        <v>112</v>
      </c>
      <c r="H2" s="28" t="s">
        <v>111</v>
      </c>
    </row>
    <row r="3" spans="1:8" ht="18.5" x14ac:dyDescent="0.35">
      <c r="A3" s="25" t="s">
        <v>118</v>
      </c>
      <c r="B3" s="26" t="s">
        <v>113</v>
      </c>
      <c r="C3" s="68" t="s">
        <v>175</v>
      </c>
      <c r="D3" s="68" t="s">
        <v>176</v>
      </c>
      <c r="E3" s="27" t="s">
        <v>147</v>
      </c>
      <c r="F3" s="27" t="s">
        <v>184</v>
      </c>
      <c r="G3" s="28" t="s">
        <v>112</v>
      </c>
      <c r="H3" s="28" t="s">
        <v>111</v>
      </c>
    </row>
    <row r="4" spans="1:8" ht="18.5" x14ac:dyDescent="0.35">
      <c r="A4" s="25" t="s">
        <v>117</v>
      </c>
      <c r="B4" s="26" t="s">
        <v>113</v>
      </c>
      <c r="C4" s="68" t="s">
        <v>175</v>
      </c>
      <c r="D4" s="68" t="s">
        <v>176</v>
      </c>
      <c r="E4" s="27" t="s">
        <v>147</v>
      </c>
      <c r="F4" s="27" t="s">
        <v>184</v>
      </c>
      <c r="G4" s="28" t="s">
        <v>112</v>
      </c>
      <c r="H4" s="28" t="s">
        <v>111</v>
      </c>
    </row>
    <row r="5" spans="1:8" ht="18.5" x14ac:dyDescent="0.35">
      <c r="A5" s="25" t="s">
        <v>116</v>
      </c>
      <c r="B5" s="26" t="s">
        <v>113</v>
      </c>
      <c r="C5" s="68" t="s">
        <v>175</v>
      </c>
      <c r="D5" s="68" t="s">
        <v>176</v>
      </c>
      <c r="E5" s="27" t="s">
        <v>147</v>
      </c>
      <c r="F5" s="27" t="s">
        <v>184</v>
      </c>
      <c r="G5" s="28" t="s">
        <v>112</v>
      </c>
      <c r="H5" s="28" t="s">
        <v>111</v>
      </c>
    </row>
    <row r="6" spans="1:8" ht="18.5" x14ac:dyDescent="0.35">
      <c r="A6" s="25" t="s">
        <v>115</v>
      </c>
      <c r="B6" s="26" t="s">
        <v>113</v>
      </c>
      <c r="C6" s="68" t="s">
        <v>175</v>
      </c>
      <c r="D6" s="68" t="s">
        <v>176</v>
      </c>
      <c r="E6" s="27" t="s">
        <v>147</v>
      </c>
      <c r="F6" s="27" t="s">
        <v>184</v>
      </c>
      <c r="G6" s="28" t="s">
        <v>112</v>
      </c>
      <c r="H6" s="28" t="s">
        <v>111</v>
      </c>
    </row>
    <row r="7" spans="1:8" ht="18.5" x14ac:dyDescent="0.35">
      <c r="A7" s="25" t="s">
        <v>114</v>
      </c>
      <c r="B7" s="26" t="s">
        <v>113</v>
      </c>
      <c r="C7" s="68" t="s">
        <v>175</v>
      </c>
      <c r="D7" s="68" t="s">
        <v>176</v>
      </c>
      <c r="E7" s="27" t="s">
        <v>147</v>
      </c>
      <c r="F7" s="27" t="s">
        <v>184</v>
      </c>
      <c r="G7" s="28" t="s">
        <v>112</v>
      </c>
      <c r="H7" s="28" t="s">
        <v>111</v>
      </c>
    </row>
    <row r="8" spans="1:8" ht="18.5" x14ac:dyDescent="0.35">
      <c r="A8" s="25" t="s">
        <v>110</v>
      </c>
      <c r="B8" s="26" t="s">
        <v>106</v>
      </c>
      <c r="C8" s="68" t="s">
        <v>182</v>
      </c>
      <c r="D8" s="68" t="s">
        <v>176</v>
      </c>
      <c r="E8" s="27" t="s">
        <v>147</v>
      </c>
      <c r="F8" s="27" t="s">
        <v>184</v>
      </c>
      <c r="G8" s="28" t="s">
        <v>105</v>
      </c>
      <c r="H8" s="28" t="s">
        <v>104</v>
      </c>
    </row>
    <row r="9" spans="1:8" ht="18.5" x14ac:dyDescent="0.35">
      <c r="A9" s="25" t="s">
        <v>109</v>
      </c>
      <c r="B9" s="26" t="s">
        <v>106</v>
      </c>
      <c r="C9" s="68" t="s">
        <v>182</v>
      </c>
      <c r="D9" s="68" t="s">
        <v>176</v>
      </c>
      <c r="E9" s="27" t="s">
        <v>147</v>
      </c>
      <c r="F9" s="27" t="s">
        <v>184</v>
      </c>
      <c r="G9" s="28" t="s">
        <v>105</v>
      </c>
      <c r="H9" s="28" t="s">
        <v>104</v>
      </c>
    </row>
    <row r="10" spans="1:8" ht="18.5" x14ac:dyDescent="0.35">
      <c r="A10" s="25" t="s">
        <v>108</v>
      </c>
      <c r="B10" s="26" t="s">
        <v>106</v>
      </c>
      <c r="C10" s="68" t="s">
        <v>182</v>
      </c>
      <c r="D10" s="68" t="s">
        <v>176</v>
      </c>
      <c r="E10" s="27" t="s">
        <v>147</v>
      </c>
      <c r="F10" s="27" t="s">
        <v>184</v>
      </c>
      <c r="G10" s="28" t="s">
        <v>105</v>
      </c>
      <c r="H10" s="28" t="s">
        <v>104</v>
      </c>
    </row>
    <row r="11" spans="1:8" ht="18.5" x14ac:dyDescent="0.35">
      <c r="A11" s="25" t="s">
        <v>107</v>
      </c>
      <c r="B11" s="26" t="s">
        <v>106</v>
      </c>
      <c r="C11" s="68" t="s">
        <v>182</v>
      </c>
      <c r="D11" s="68" t="s">
        <v>176</v>
      </c>
      <c r="E11" s="27" t="s">
        <v>147</v>
      </c>
      <c r="F11" s="27" t="s">
        <v>184</v>
      </c>
      <c r="G11" s="28" t="s">
        <v>105</v>
      </c>
      <c r="H11" s="28" t="s">
        <v>104</v>
      </c>
    </row>
    <row r="12" spans="1:8" ht="18.5" x14ac:dyDescent="0.35">
      <c r="A12" s="25" t="s">
        <v>103</v>
      </c>
      <c r="B12" s="26" t="s">
        <v>102</v>
      </c>
      <c r="C12" s="68" t="s">
        <v>182</v>
      </c>
      <c r="D12" s="68" t="s">
        <v>176</v>
      </c>
      <c r="E12" s="27" t="s">
        <v>147</v>
      </c>
      <c r="F12" s="27" t="s">
        <v>184</v>
      </c>
      <c r="G12" s="28" t="s">
        <v>147</v>
      </c>
      <c r="H12" s="27" t="s">
        <v>184</v>
      </c>
    </row>
    <row r="13" spans="1:8" ht="18.5" x14ac:dyDescent="0.35">
      <c r="A13" s="25" t="s">
        <v>101</v>
      </c>
      <c r="B13" s="26" t="s">
        <v>100</v>
      </c>
      <c r="C13" s="68" t="s">
        <v>182</v>
      </c>
      <c r="D13" s="68" t="s">
        <v>176</v>
      </c>
      <c r="E13" s="27" t="s">
        <v>147</v>
      </c>
      <c r="F13" s="27" t="s">
        <v>184</v>
      </c>
      <c r="G13" s="28" t="s">
        <v>169</v>
      </c>
      <c r="H13" s="28" t="s">
        <v>99</v>
      </c>
    </row>
    <row r="14" spans="1:8" ht="18.5" x14ac:dyDescent="0.35">
      <c r="A14" s="25" t="s">
        <v>98</v>
      </c>
      <c r="B14" s="26" t="s">
        <v>92</v>
      </c>
      <c r="C14" s="68" t="s">
        <v>182</v>
      </c>
      <c r="D14" s="68" t="s">
        <v>176</v>
      </c>
      <c r="E14" s="27" t="s">
        <v>147</v>
      </c>
      <c r="F14" s="27" t="s">
        <v>184</v>
      </c>
      <c r="G14" s="28" t="s">
        <v>147</v>
      </c>
      <c r="H14" s="27" t="s">
        <v>184</v>
      </c>
    </row>
    <row r="15" spans="1:8" ht="18.5" x14ac:dyDescent="0.35">
      <c r="A15" s="25" t="s">
        <v>97</v>
      </c>
      <c r="B15" s="26" t="s">
        <v>92</v>
      </c>
      <c r="C15" s="68" t="s">
        <v>182</v>
      </c>
      <c r="D15" s="68" t="s">
        <v>176</v>
      </c>
      <c r="E15" s="27" t="s">
        <v>147</v>
      </c>
      <c r="F15" s="27" t="s">
        <v>184</v>
      </c>
      <c r="G15" s="28" t="s">
        <v>147</v>
      </c>
      <c r="H15" s="27" t="s">
        <v>184</v>
      </c>
    </row>
    <row r="16" spans="1:8" ht="18.5" x14ac:dyDescent="0.35">
      <c r="A16" s="25" t="s">
        <v>96</v>
      </c>
      <c r="B16" s="26" t="s">
        <v>92</v>
      </c>
      <c r="C16" s="68" t="s">
        <v>182</v>
      </c>
      <c r="D16" s="68" t="s">
        <v>176</v>
      </c>
      <c r="E16" s="27" t="s">
        <v>147</v>
      </c>
      <c r="F16" s="27" t="s">
        <v>184</v>
      </c>
      <c r="G16" s="28" t="s">
        <v>147</v>
      </c>
      <c r="H16" s="27" t="s">
        <v>184</v>
      </c>
    </row>
    <row r="17" spans="1:8" ht="18.5" x14ac:dyDescent="0.35">
      <c r="A17" s="25" t="s">
        <v>95</v>
      </c>
      <c r="B17" s="26" t="s">
        <v>92</v>
      </c>
      <c r="C17" s="68" t="s">
        <v>182</v>
      </c>
      <c r="D17" s="68" t="s">
        <v>176</v>
      </c>
      <c r="E17" s="27" t="s">
        <v>147</v>
      </c>
      <c r="F17" s="27" t="s">
        <v>184</v>
      </c>
      <c r="G17" s="28" t="s">
        <v>147</v>
      </c>
      <c r="H17" s="27" t="s">
        <v>184</v>
      </c>
    </row>
    <row r="18" spans="1:8" ht="18.5" x14ac:dyDescent="0.35">
      <c r="A18" s="25" t="s">
        <v>94</v>
      </c>
      <c r="B18" s="26" t="s">
        <v>92</v>
      </c>
      <c r="C18" s="68" t="s">
        <v>182</v>
      </c>
      <c r="D18" s="68" t="s">
        <v>176</v>
      </c>
      <c r="E18" s="27" t="s">
        <v>147</v>
      </c>
      <c r="F18" s="27" t="s">
        <v>184</v>
      </c>
      <c r="G18" s="28" t="s">
        <v>147</v>
      </c>
      <c r="H18" s="27" t="s">
        <v>184</v>
      </c>
    </row>
    <row r="19" spans="1:8" ht="18.5" x14ac:dyDescent="0.35">
      <c r="A19" s="25" t="s">
        <v>93</v>
      </c>
      <c r="B19" s="26" t="s">
        <v>92</v>
      </c>
      <c r="C19" s="68" t="s">
        <v>182</v>
      </c>
      <c r="D19" s="68" t="s">
        <v>176</v>
      </c>
      <c r="E19" s="27" t="s">
        <v>147</v>
      </c>
      <c r="F19" s="27" t="s">
        <v>184</v>
      </c>
      <c r="G19" s="28" t="s">
        <v>147</v>
      </c>
      <c r="H19" s="27" t="s">
        <v>184</v>
      </c>
    </row>
    <row r="20" spans="1:8" ht="18.5" x14ac:dyDescent="0.35">
      <c r="A20" s="25" t="s">
        <v>91</v>
      </c>
      <c r="B20" s="26" t="s">
        <v>87</v>
      </c>
      <c r="C20" s="68" t="s">
        <v>182</v>
      </c>
      <c r="D20" s="68" t="s">
        <v>176</v>
      </c>
      <c r="E20" s="27" t="s">
        <v>147</v>
      </c>
      <c r="F20" s="27" t="s">
        <v>184</v>
      </c>
      <c r="G20" s="28" t="s">
        <v>147</v>
      </c>
      <c r="H20" s="27" t="s">
        <v>184</v>
      </c>
    </row>
    <row r="21" spans="1:8" ht="18.5" x14ac:dyDescent="0.35">
      <c r="A21" s="25" t="s">
        <v>90</v>
      </c>
      <c r="B21" s="26" t="s">
        <v>87</v>
      </c>
      <c r="C21" s="68" t="s">
        <v>182</v>
      </c>
      <c r="D21" s="68" t="s">
        <v>176</v>
      </c>
      <c r="E21" s="27" t="s">
        <v>147</v>
      </c>
      <c r="F21" s="27" t="s">
        <v>184</v>
      </c>
      <c r="G21" s="28" t="s">
        <v>147</v>
      </c>
      <c r="H21" s="27" t="s">
        <v>184</v>
      </c>
    </row>
    <row r="22" spans="1:8" ht="18.5" x14ac:dyDescent="0.35">
      <c r="A22" s="25" t="s">
        <v>89</v>
      </c>
      <c r="B22" s="26" t="s">
        <v>87</v>
      </c>
      <c r="C22" s="68" t="s">
        <v>182</v>
      </c>
      <c r="D22" s="68" t="s">
        <v>176</v>
      </c>
      <c r="E22" s="27" t="s">
        <v>147</v>
      </c>
      <c r="F22" s="27" t="s">
        <v>184</v>
      </c>
      <c r="G22" s="28" t="s">
        <v>147</v>
      </c>
      <c r="H22" s="27" t="s">
        <v>184</v>
      </c>
    </row>
    <row r="23" spans="1:8" ht="18.5" x14ac:dyDescent="0.35">
      <c r="A23" s="25" t="s">
        <v>88</v>
      </c>
      <c r="B23" s="26" t="s">
        <v>87</v>
      </c>
      <c r="C23" s="68" t="s">
        <v>182</v>
      </c>
      <c r="D23" s="68" t="s">
        <v>176</v>
      </c>
      <c r="E23" s="27" t="s">
        <v>147</v>
      </c>
      <c r="F23" s="27" t="s">
        <v>184</v>
      </c>
      <c r="G23" s="28" t="s">
        <v>147</v>
      </c>
      <c r="H23" s="27" t="s">
        <v>184</v>
      </c>
    </row>
    <row r="24" spans="1:8" ht="18.5" x14ac:dyDescent="0.35">
      <c r="A24" s="25" t="s">
        <v>86</v>
      </c>
      <c r="B24" s="26" t="s">
        <v>83</v>
      </c>
      <c r="C24" s="68" t="s">
        <v>175</v>
      </c>
      <c r="D24" s="68" t="s">
        <v>176</v>
      </c>
      <c r="E24" s="27" t="s">
        <v>147</v>
      </c>
      <c r="F24" s="27" t="s">
        <v>184</v>
      </c>
      <c r="G24" s="28" t="s">
        <v>82</v>
      </c>
      <c r="H24" s="28" t="s">
        <v>81</v>
      </c>
    </row>
    <row r="25" spans="1:8" ht="18.5" x14ac:dyDescent="0.35">
      <c r="A25" s="25" t="s">
        <v>85</v>
      </c>
      <c r="B25" s="26" t="s">
        <v>83</v>
      </c>
      <c r="C25" s="68" t="s">
        <v>175</v>
      </c>
      <c r="D25" s="68" t="s">
        <v>176</v>
      </c>
      <c r="E25" s="27" t="s">
        <v>147</v>
      </c>
      <c r="F25" s="27" t="s">
        <v>184</v>
      </c>
      <c r="G25" s="28" t="s">
        <v>82</v>
      </c>
      <c r="H25" s="28" t="s">
        <v>81</v>
      </c>
    </row>
    <row r="26" spans="1:8" ht="18.5" x14ac:dyDescent="0.35">
      <c r="A26" s="25" t="s">
        <v>84</v>
      </c>
      <c r="B26" s="26" t="s">
        <v>83</v>
      </c>
      <c r="C26" s="68" t="s">
        <v>175</v>
      </c>
      <c r="D26" s="68" t="s">
        <v>176</v>
      </c>
      <c r="E26" s="27" t="s">
        <v>147</v>
      </c>
      <c r="F26" s="27" t="s">
        <v>184</v>
      </c>
      <c r="G26" s="28" t="s">
        <v>82</v>
      </c>
      <c r="H26" s="28" t="s">
        <v>81</v>
      </c>
    </row>
    <row r="27" spans="1:8" ht="18.5" x14ac:dyDescent="0.35">
      <c r="A27" s="25" t="s">
        <v>80</v>
      </c>
      <c r="B27" s="26" t="s">
        <v>79</v>
      </c>
      <c r="C27" s="68" t="s">
        <v>182</v>
      </c>
      <c r="D27" s="68" t="s">
        <v>176</v>
      </c>
      <c r="E27" s="27" t="s">
        <v>147</v>
      </c>
      <c r="F27" s="27" t="s">
        <v>184</v>
      </c>
      <c r="G27" s="28" t="s">
        <v>162</v>
      </c>
      <c r="H27" s="28" t="s">
        <v>163</v>
      </c>
    </row>
    <row r="28" spans="1:8" ht="37" x14ac:dyDescent="0.35">
      <c r="A28" s="25" t="s">
        <v>78</v>
      </c>
      <c r="B28" s="26" t="s">
        <v>77</v>
      </c>
      <c r="C28" s="68" t="s">
        <v>175</v>
      </c>
      <c r="D28" s="68" t="s">
        <v>176</v>
      </c>
      <c r="E28" s="27" t="s">
        <v>147</v>
      </c>
      <c r="F28" s="27" t="s">
        <v>184</v>
      </c>
      <c r="G28" s="28" t="s">
        <v>156</v>
      </c>
      <c r="H28" s="28" t="s">
        <v>157</v>
      </c>
    </row>
    <row r="29" spans="1:8" ht="18.5" x14ac:dyDescent="0.35">
      <c r="A29" s="25" t="s">
        <v>76</v>
      </c>
      <c r="B29" s="26" t="s">
        <v>75</v>
      </c>
      <c r="C29" s="68" t="s">
        <v>177</v>
      </c>
      <c r="D29" s="68" t="s">
        <v>178</v>
      </c>
      <c r="E29" s="27" t="s">
        <v>147</v>
      </c>
      <c r="F29" s="27" t="s">
        <v>184</v>
      </c>
      <c r="G29" s="28" t="s">
        <v>147</v>
      </c>
      <c r="H29" s="27" t="s">
        <v>184</v>
      </c>
    </row>
    <row r="30" spans="1:8" ht="37" x14ac:dyDescent="0.35">
      <c r="A30" s="25" t="s">
        <v>74</v>
      </c>
      <c r="B30" s="26" t="s">
        <v>73</v>
      </c>
      <c r="C30" s="68" t="s">
        <v>177</v>
      </c>
      <c r="D30" s="68" t="s">
        <v>178</v>
      </c>
      <c r="E30" s="27" t="s">
        <v>147</v>
      </c>
      <c r="F30" s="27" t="s">
        <v>184</v>
      </c>
      <c r="G30" s="28" t="s">
        <v>147</v>
      </c>
      <c r="H30" s="27" t="s">
        <v>184</v>
      </c>
    </row>
    <row r="31" spans="1:8" ht="37" x14ac:dyDescent="0.35">
      <c r="A31" s="25" t="s">
        <v>72</v>
      </c>
      <c r="B31" s="26" t="s">
        <v>71</v>
      </c>
      <c r="C31" s="68" t="s">
        <v>177</v>
      </c>
      <c r="D31" s="68" t="s">
        <v>178</v>
      </c>
      <c r="E31" s="27" t="s">
        <v>147</v>
      </c>
      <c r="F31" s="27" t="s">
        <v>184</v>
      </c>
      <c r="G31" s="28" t="s">
        <v>147</v>
      </c>
      <c r="H31" s="27" t="s">
        <v>184</v>
      </c>
    </row>
    <row r="32" spans="1:8" ht="37" x14ac:dyDescent="0.35">
      <c r="A32" s="25" t="s">
        <v>70</v>
      </c>
      <c r="B32" s="26" t="s">
        <v>69</v>
      </c>
      <c r="C32" s="68" t="s">
        <v>177</v>
      </c>
      <c r="D32" s="68" t="s">
        <v>178</v>
      </c>
      <c r="E32" s="27" t="s">
        <v>147</v>
      </c>
      <c r="F32" s="27" t="s">
        <v>184</v>
      </c>
      <c r="G32" s="28" t="s">
        <v>147</v>
      </c>
      <c r="H32" s="27" t="s">
        <v>184</v>
      </c>
    </row>
    <row r="33" spans="1:8" ht="18.5" x14ac:dyDescent="0.35">
      <c r="A33" s="25" t="s">
        <v>68</v>
      </c>
      <c r="B33" s="26" t="s">
        <v>67</v>
      </c>
      <c r="C33" s="68" t="s">
        <v>182</v>
      </c>
      <c r="D33" s="68" t="s">
        <v>176</v>
      </c>
      <c r="E33" s="27" t="s">
        <v>147</v>
      </c>
      <c r="F33" s="27" t="s">
        <v>184</v>
      </c>
      <c r="G33" s="28" t="s">
        <v>147</v>
      </c>
      <c r="H33" s="27" t="s">
        <v>184</v>
      </c>
    </row>
    <row r="34" spans="1:8" ht="18.5" x14ac:dyDescent="0.35">
      <c r="A34" s="25" t="s">
        <v>66</v>
      </c>
      <c r="B34" s="26" t="s">
        <v>65</v>
      </c>
      <c r="C34" s="68" t="s">
        <v>182</v>
      </c>
      <c r="D34" s="68" t="s">
        <v>176</v>
      </c>
      <c r="E34" s="27" t="s">
        <v>147</v>
      </c>
      <c r="F34" s="27" t="s">
        <v>184</v>
      </c>
      <c r="G34" s="28" t="s">
        <v>147</v>
      </c>
      <c r="H34" s="27" t="s">
        <v>184</v>
      </c>
    </row>
    <row r="35" spans="1:8" ht="37" x14ac:dyDescent="0.35">
      <c r="A35" s="25" t="s">
        <v>64</v>
      </c>
      <c r="B35" s="26" t="s">
        <v>52</v>
      </c>
      <c r="C35" s="68" t="s">
        <v>179</v>
      </c>
      <c r="D35" s="68" t="s">
        <v>180</v>
      </c>
      <c r="E35" s="27" t="s">
        <v>147</v>
      </c>
      <c r="F35" s="27" t="s">
        <v>184</v>
      </c>
      <c r="G35" s="28" t="s">
        <v>164</v>
      </c>
      <c r="H35" s="28" t="s">
        <v>165</v>
      </c>
    </row>
    <row r="36" spans="1:8" ht="37" x14ac:dyDescent="0.35">
      <c r="A36" s="25" t="s">
        <v>63</v>
      </c>
      <c r="B36" s="26" t="s">
        <v>52</v>
      </c>
      <c r="C36" s="68" t="s">
        <v>179</v>
      </c>
      <c r="D36" s="68" t="s">
        <v>180</v>
      </c>
      <c r="E36" s="27" t="s">
        <v>147</v>
      </c>
      <c r="F36" s="27" t="s">
        <v>184</v>
      </c>
      <c r="G36" s="28" t="s">
        <v>164</v>
      </c>
      <c r="H36" s="28" t="s">
        <v>165</v>
      </c>
    </row>
    <row r="37" spans="1:8" ht="37" x14ac:dyDescent="0.35">
      <c r="A37" s="25" t="s">
        <v>62</v>
      </c>
      <c r="B37" s="26" t="s">
        <v>52</v>
      </c>
      <c r="C37" s="68" t="s">
        <v>179</v>
      </c>
      <c r="D37" s="68" t="s">
        <v>180</v>
      </c>
      <c r="E37" s="27" t="s">
        <v>147</v>
      </c>
      <c r="F37" s="27" t="s">
        <v>184</v>
      </c>
      <c r="G37" s="28" t="s">
        <v>164</v>
      </c>
      <c r="H37" s="28" t="s">
        <v>165</v>
      </c>
    </row>
    <row r="38" spans="1:8" ht="37" x14ac:dyDescent="0.35">
      <c r="A38" s="25" t="s">
        <v>61</v>
      </c>
      <c r="B38" s="26" t="s">
        <v>52</v>
      </c>
      <c r="C38" s="68" t="s">
        <v>179</v>
      </c>
      <c r="D38" s="68" t="s">
        <v>180</v>
      </c>
      <c r="E38" s="27" t="s">
        <v>147</v>
      </c>
      <c r="F38" s="27" t="s">
        <v>184</v>
      </c>
      <c r="G38" s="28" t="s">
        <v>164</v>
      </c>
      <c r="H38" s="28" t="s">
        <v>165</v>
      </c>
    </row>
    <row r="39" spans="1:8" ht="37" x14ac:dyDescent="0.35">
      <c r="A39" s="25" t="s">
        <v>60</v>
      </c>
      <c r="B39" s="26" t="s">
        <v>52</v>
      </c>
      <c r="C39" s="68" t="s">
        <v>179</v>
      </c>
      <c r="D39" s="68" t="s">
        <v>180</v>
      </c>
      <c r="E39" s="27" t="s">
        <v>147</v>
      </c>
      <c r="F39" s="27" t="s">
        <v>184</v>
      </c>
      <c r="G39" s="28" t="s">
        <v>164</v>
      </c>
      <c r="H39" s="28" t="s">
        <v>165</v>
      </c>
    </row>
    <row r="40" spans="1:8" ht="37" x14ac:dyDescent="0.35">
      <c r="A40" s="25" t="s">
        <v>59</v>
      </c>
      <c r="B40" s="26" t="s">
        <v>52</v>
      </c>
      <c r="C40" s="68" t="s">
        <v>179</v>
      </c>
      <c r="D40" s="68" t="s">
        <v>180</v>
      </c>
      <c r="E40" s="27" t="s">
        <v>147</v>
      </c>
      <c r="F40" s="27" t="s">
        <v>184</v>
      </c>
      <c r="G40" s="28" t="s">
        <v>164</v>
      </c>
      <c r="H40" s="28" t="s">
        <v>165</v>
      </c>
    </row>
    <row r="41" spans="1:8" ht="37" x14ac:dyDescent="0.35">
      <c r="A41" s="25" t="s">
        <v>58</v>
      </c>
      <c r="B41" s="26" t="s">
        <v>52</v>
      </c>
      <c r="C41" s="68" t="s">
        <v>179</v>
      </c>
      <c r="D41" s="68" t="s">
        <v>180</v>
      </c>
      <c r="E41" s="27" t="s">
        <v>147</v>
      </c>
      <c r="F41" s="27" t="s">
        <v>184</v>
      </c>
      <c r="G41" s="28" t="s">
        <v>164</v>
      </c>
      <c r="H41" s="28" t="s">
        <v>165</v>
      </c>
    </row>
    <row r="42" spans="1:8" ht="37" x14ac:dyDescent="0.35">
      <c r="A42" s="25" t="s">
        <v>57</v>
      </c>
      <c r="B42" s="26" t="s">
        <v>52</v>
      </c>
      <c r="C42" s="68" t="s">
        <v>179</v>
      </c>
      <c r="D42" s="68" t="s">
        <v>180</v>
      </c>
      <c r="E42" s="27" t="s">
        <v>147</v>
      </c>
      <c r="F42" s="27" t="s">
        <v>184</v>
      </c>
      <c r="G42" s="28" t="s">
        <v>164</v>
      </c>
      <c r="H42" s="28" t="s">
        <v>165</v>
      </c>
    </row>
    <row r="43" spans="1:8" ht="37" x14ac:dyDescent="0.35">
      <c r="A43" s="25" t="s">
        <v>56</v>
      </c>
      <c r="B43" s="26" t="s">
        <v>52</v>
      </c>
      <c r="C43" s="68" t="s">
        <v>179</v>
      </c>
      <c r="D43" s="68" t="s">
        <v>180</v>
      </c>
      <c r="E43" s="27" t="s">
        <v>147</v>
      </c>
      <c r="F43" s="27" t="s">
        <v>184</v>
      </c>
      <c r="G43" s="28" t="s">
        <v>164</v>
      </c>
      <c r="H43" s="28" t="s">
        <v>165</v>
      </c>
    </row>
    <row r="44" spans="1:8" ht="37" x14ac:dyDescent="0.35">
      <c r="A44" s="25" t="s">
        <v>55</v>
      </c>
      <c r="B44" s="26" t="s">
        <v>52</v>
      </c>
      <c r="C44" s="68" t="s">
        <v>179</v>
      </c>
      <c r="D44" s="68" t="s">
        <v>180</v>
      </c>
      <c r="E44" s="27" t="s">
        <v>147</v>
      </c>
      <c r="F44" s="27" t="s">
        <v>184</v>
      </c>
      <c r="G44" s="28" t="s">
        <v>164</v>
      </c>
      <c r="H44" s="28" t="s">
        <v>165</v>
      </c>
    </row>
    <row r="45" spans="1:8" ht="37" x14ac:dyDescent="0.35">
      <c r="A45" s="25" t="s">
        <v>54</v>
      </c>
      <c r="B45" s="26" t="s">
        <v>52</v>
      </c>
      <c r="C45" s="68" t="s">
        <v>179</v>
      </c>
      <c r="D45" s="68" t="s">
        <v>180</v>
      </c>
      <c r="E45" s="27" t="s">
        <v>147</v>
      </c>
      <c r="F45" s="27" t="s">
        <v>184</v>
      </c>
      <c r="G45" s="28" t="s">
        <v>164</v>
      </c>
      <c r="H45" s="28" t="s">
        <v>165</v>
      </c>
    </row>
    <row r="46" spans="1:8" ht="37" x14ac:dyDescent="0.35">
      <c r="A46" s="25" t="s">
        <v>53</v>
      </c>
      <c r="B46" s="26" t="s">
        <v>52</v>
      </c>
      <c r="C46" s="68" t="s">
        <v>179</v>
      </c>
      <c r="D46" s="68" t="s">
        <v>180</v>
      </c>
      <c r="E46" s="27" t="s">
        <v>147</v>
      </c>
      <c r="F46" s="27" t="s">
        <v>184</v>
      </c>
      <c r="G46" s="28" t="s">
        <v>164</v>
      </c>
      <c r="H46" s="28" t="s">
        <v>165</v>
      </c>
    </row>
    <row r="47" spans="1:8" ht="18.5" x14ac:dyDescent="0.35">
      <c r="A47" s="25" t="s">
        <v>51</v>
      </c>
      <c r="B47" s="26" t="s">
        <v>50</v>
      </c>
      <c r="C47" s="68" t="s">
        <v>177</v>
      </c>
      <c r="D47" s="68" t="s">
        <v>178</v>
      </c>
      <c r="E47" s="27" t="s">
        <v>147</v>
      </c>
      <c r="F47" s="27" t="s">
        <v>184</v>
      </c>
      <c r="G47" s="27" t="s">
        <v>147</v>
      </c>
      <c r="H47" s="27" t="s">
        <v>184</v>
      </c>
    </row>
    <row r="48" spans="1:8" ht="18.5" x14ac:dyDescent="0.35">
      <c r="A48" s="25" t="s">
        <v>49</v>
      </c>
      <c r="B48" s="26" t="s">
        <v>46</v>
      </c>
      <c r="C48" s="68" t="s">
        <v>177</v>
      </c>
      <c r="D48" s="68" t="s">
        <v>178</v>
      </c>
      <c r="E48" s="27" t="s">
        <v>147</v>
      </c>
      <c r="F48" s="27" t="s">
        <v>184</v>
      </c>
      <c r="G48" s="27" t="s">
        <v>45</v>
      </c>
      <c r="H48" s="27" t="s">
        <v>44</v>
      </c>
    </row>
    <row r="49" spans="1:8" ht="18.5" x14ac:dyDescent="0.35">
      <c r="A49" s="25" t="s">
        <v>48</v>
      </c>
      <c r="B49" s="26" t="s">
        <v>46</v>
      </c>
      <c r="C49" s="68" t="s">
        <v>177</v>
      </c>
      <c r="D49" s="68" t="s">
        <v>178</v>
      </c>
      <c r="E49" s="27" t="s">
        <v>147</v>
      </c>
      <c r="F49" s="27" t="s">
        <v>184</v>
      </c>
      <c r="G49" s="27" t="s">
        <v>45</v>
      </c>
      <c r="H49" s="27" t="s">
        <v>44</v>
      </c>
    </row>
    <row r="50" spans="1:8" ht="18.5" x14ac:dyDescent="0.35">
      <c r="A50" s="25" t="s">
        <v>47</v>
      </c>
      <c r="B50" s="26" t="s">
        <v>46</v>
      </c>
      <c r="C50" s="68" t="s">
        <v>177</v>
      </c>
      <c r="D50" s="68" t="s">
        <v>178</v>
      </c>
      <c r="E50" s="27" t="s">
        <v>147</v>
      </c>
      <c r="F50" s="27" t="s">
        <v>184</v>
      </c>
      <c r="G50" s="27" t="s">
        <v>45</v>
      </c>
      <c r="H50" s="27" t="s">
        <v>44</v>
      </c>
    </row>
    <row r="51" spans="1:8" ht="18.5" x14ac:dyDescent="0.35">
      <c r="A51" s="25" t="s">
        <v>128</v>
      </c>
      <c r="B51" s="29" t="s">
        <v>133</v>
      </c>
      <c r="C51" s="68" t="s">
        <v>175</v>
      </c>
      <c r="D51" s="68" t="s">
        <v>176</v>
      </c>
      <c r="E51" s="27" t="s">
        <v>147</v>
      </c>
      <c r="F51" s="27" t="s">
        <v>184</v>
      </c>
      <c r="G51" s="28" t="s">
        <v>174</v>
      </c>
      <c r="H51" s="28" t="s">
        <v>138</v>
      </c>
    </row>
    <row r="52" spans="1:8" ht="18.5" x14ac:dyDescent="0.35">
      <c r="A52" s="25" t="s">
        <v>129</v>
      </c>
      <c r="B52" s="29" t="s">
        <v>134</v>
      </c>
      <c r="C52" s="68" t="s">
        <v>177</v>
      </c>
      <c r="D52" s="68" t="s">
        <v>178</v>
      </c>
      <c r="E52" s="27" t="s">
        <v>147</v>
      </c>
      <c r="F52" s="27" t="s">
        <v>184</v>
      </c>
      <c r="G52" s="28" t="s">
        <v>171</v>
      </c>
      <c r="H52" s="28" t="s">
        <v>170</v>
      </c>
    </row>
    <row r="53" spans="1:8" ht="18.5" x14ac:dyDescent="0.35">
      <c r="A53" s="25" t="s">
        <v>130</v>
      </c>
      <c r="B53" s="29" t="s">
        <v>135</v>
      </c>
      <c r="C53" s="68" t="s">
        <v>177</v>
      </c>
      <c r="D53" s="68" t="s">
        <v>178</v>
      </c>
      <c r="E53" s="27" t="s">
        <v>147</v>
      </c>
      <c r="F53" s="27" t="s">
        <v>184</v>
      </c>
      <c r="G53" s="28" t="s">
        <v>172</v>
      </c>
      <c r="H53" s="28" t="s">
        <v>173</v>
      </c>
    </row>
    <row r="54" spans="1:8" ht="18.5" x14ac:dyDescent="0.35">
      <c r="A54" s="25" t="s">
        <v>131</v>
      </c>
      <c r="B54" s="29" t="s">
        <v>136</v>
      </c>
      <c r="C54" s="68" t="s">
        <v>175</v>
      </c>
      <c r="D54" s="68" t="s">
        <v>176</v>
      </c>
      <c r="E54" s="27" t="s">
        <v>147</v>
      </c>
      <c r="F54" s="27" t="s">
        <v>184</v>
      </c>
      <c r="G54" s="28" t="s">
        <v>174</v>
      </c>
      <c r="H54" s="28" t="s">
        <v>138</v>
      </c>
    </row>
    <row r="55" spans="1:8" ht="18.5" x14ac:dyDescent="0.35">
      <c r="A55" s="25" t="s">
        <v>132</v>
      </c>
      <c r="B55" s="29" t="s">
        <v>137</v>
      </c>
      <c r="C55" s="68" t="s">
        <v>175</v>
      </c>
      <c r="D55" s="68" t="s">
        <v>176</v>
      </c>
      <c r="E55" s="27" t="s">
        <v>147</v>
      </c>
      <c r="F55" s="27" t="s">
        <v>184</v>
      </c>
      <c r="G55" s="28" t="s">
        <v>174</v>
      </c>
      <c r="H55" s="28" t="s">
        <v>138</v>
      </c>
    </row>
    <row r="56" spans="1:8" ht="18.5" x14ac:dyDescent="0.35">
      <c r="A56" s="25" t="s">
        <v>139</v>
      </c>
      <c r="B56" s="29" t="s">
        <v>146</v>
      </c>
      <c r="C56" s="68" t="s">
        <v>179</v>
      </c>
      <c r="D56" s="68" t="s">
        <v>180</v>
      </c>
      <c r="E56" s="27" t="s">
        <v>147</v>
      </c>
      <c r="F56" s="27" t="s">
        <v>184</v>
      </c>
      <c r="G56" s="28" t="s">
        <v>147</v>
      </c>
      <c r="H56" s="27" t="s">
        <v>184</v>
      </c>
    </row>
    <row r="57" spans="1:8" ht="18.5" x14ac:dyDescent="0.35">
      <c r="A57" s="25" t="s">
        <v>140</v>
      </c>
      <c r="B57" s="29" t="s">
        <v>146</v>
      </c>
      <c r="C57" s="68" t="s">
        <v>179</v>
      </c>
      <c r="D57" s="68" t="s">
        <v>180</v>
      </c>
      <c r="E57" s="27" t="s">
        <v>147</v>
      </c>
      <c r="F57" s="27" t="s">
        <v>184</v>
      </c>
      <c r="G57" s="28" t="s">
        <v>147</v>
      </c>
      <c r="H57" s="27" t="s">
        <v>184</v>
      </c>
    </row>
    <row r="58" spans="1:8" ht="18.5" x14ac:dyDescent="0.35">
      <c r="A58" s="25" t="s">
        <v>141</v>
      </c>
      <c r="B58" s="29" t="s">
        <v>146</v>
      </c>
      <c r="C58" s="68" t="s">
        <v>179</v>
      </c>
      <c r="D58" s="68" t="s">
        <v>180</v>
      </c>
      <c r="E58" s="27" t="s">
        <v>147</v>
      </c>
      <c r="F58" s="27" t="s">
        <v>184</v>
      </c>
      <c r="G58" s="28" t="s">
        <v>166</v>
      </c>
      <c r="H58" s="28" t="s">
        <v>167</v>
      </c>
    </row>
    <row r="59" spans="1:8" ht="18.5" x14ac:dyDescent="0.35">
      <c r="A59" s="25" t="s">
        <v>142</v>
      </c>
      <c r="B59" s="29" t="s">
        <v>146</v>
      </c>
      <c r="C59" s="68" t="s">
        <v>179</v>
      </c>
      <c r="D59" s="68" t="s">
        <v>180</v>
      </c>
      <c r="E59" s="27" t="s">
        <v>147</v>
      </c>
      <c r="F59" s="27" t="s">
        <v>184</v>
      </c>
      <c r="G59" s="28" t="s">
        <v>166</v>
      </c>
      <c r="H59" s="28" t="s">
        <v>167</v>
      </c>
    </row>
    <row r="60" spans="1:8" ht="18.5" x14ac:dyDescent="0.35">
      <c r="A60" s="25" t="s">
        <v>143</v>
      </c>
      <c r="B60" s="29" t="s">
        <v>146</v>
      </c>
      <c r="C60" s="68" t="s">
        <v>179</v>
      </c>
      <c r="D60" s="68" t="s">
        <v>180</v>
      </c>
      <c r="E60" s="27" t="s">
        <v>147</v>
      </c>
      <c r="F60" s="27" t="s">
        <v>184</v>
      </c>
      <c r="G60" s="28" t="s">
        <v>166</v>
      </c>
      <c r="H60" s="28" t="s">
        <v>167</v>
      </c>
    </row>
    <row r="61" spans="1:8" ht="18.5" x14ac:dyDescent="0.35">
      <c r="A61" s="25" t="s">
        <v>144</v>
      </c>
      <c r="B61" s="29" t="s">
        <v>146</v>
      </c>
      <c r="C61" s="68" t="s">
        <v>179</v>
      </c>
      <c r="D61" s="68" t="s">
        <v>180</v>
      </c>
      <c r="E61" s="27" t="s">
        <v>147</v>
      </c>
      <c r="F61" s="27" t="s">
        <v>184</v>
      </c>
      <c r="G61" s="28" t="s">
        <v>166</v>
      </c>
      <c r="H61" s="28" t="s">
        <v>167</v>
      </c>
    </row>
    <row r="62" spans="1:8" ht="18.5" x14ac:dyDescent="0.35">
      <c r="A62" s="25" t="s">
        <v>145</v>
      </c>
      <c r="B62" s="29" t="s">
        <v>146</v>
      </c>
      <c r="C62" s="68" t="s">
        <v>179</v>
      </c>
      <c r="D62" s="68" t="s">
        <v>180</v>
      </c>
      <c r="E62" s="27" t="s">
        <v>147</v>
      </c>
      <c r="F62" s="27" t="s">
        <v>184</v>
      </c>
      <c r="G62" s="28" t="s">
        <v>147</v>
      </c>
      <c r="H62" s="27" t="s">
        <v>184</v>
      </c>
    </row>
    <row r="63" spans="1:8" ht="18.5" x14ac:dyDescent="0.35">
      <c r="A63" s="30"/>
      <c r="B63" s="31"/>
      <c r="C63" s="32"/>
      <c r="D63" s="32"/>
      <c r="E63" s="32"/>
      <c r="F63" s="32"/>
      <c r="G63" s="33"/>
      <c r="H63" s="33"/>
    </row>
    <row r="64" spans="1:8" ht="18.5" x14ac:dyDescent="0.35">
      <c r="A64" s="30"/>
      <c r="B64" s="31"/>
      <c r="C64" s="32"/>
      <c r="D64" s="32"/>
      <c r="E64" s="32"/>
      <c r="F64" s="32"/>
      <c r="G64" s="33"/>
      <c r="H64" s="33"/>
    </row>
    <row r="65" spans="1:8" ht="18.5" x14ac:dyDescent="0.35">
      <c r="A65" s="30"/>
      <c r="B65" s="31"/>
      <c r="C65" s="32"/>
      <c r="D65" s="32"/>
      <c r="E65" s="32"/>
      <c r="F65" s="32"/>
      <c r="G65" s="33"/>
      <c r="H65" s="33"/>
    </row>
    <row r="66" spans="1:8" ht="18.5" x14ac:dyDescent="0.35">
      <c r="A66" s="30"/>
      <c r="B66" s="31"/>
      <c r="C66" s="32"/>
      <c r="D66" s="32"/>
      <c r="E66" s="32"/>
      <c r="F66" s="32"/>
      <c r="G66" s="33"/>
      <c r="H66" s="33"/>
    </row>
    <row r="67" spans="1:8" ht="18.5" x14ac:dyDescent="0.35">
      <c r="A67" s="30"/>
      <c r="B67" s="31"/>
      <c r="C67" s="32"/>
      <c r="D67" s="32"/>
      <c r="E67" s="32"/>
      <c r="F67" s="32"/>
      <c r="G67" s="33"/>
      <c r="H67" s="33"/>
    </row>
    <row r="68" spans="1:8" ht="18.5" x14ac:dyDescent="0.35">
      <c r="A68" s="30"/>
      <c r="B68" s="31"/>
      <c r="C68" s="32"/>
      <c r="D68" s="32"/>
      <c r="E68" s="32"/>
      <c r="F68" s="32"/>
      <c r="G68" s="33"/>
      <c r="H68" s="33"/>
    </row>
    <row r="69" spans="1:8" ht="18.5" x14ac:dyDescent="0.35">
      <c r="A69" s="30"/>
      <c r="B69" s="31"/>
      <c r="C69" s="32"/>
      <c r="D69" s="32"/>
      <c r="E69" s="32"/>
      <c r="F69" s="32"/>
      <c r="G69" s="33"/>
      <c r="H69" s="33"/>
    </row>
    <row r="70" spans="1:8" ht="18.5" x14ac:dyDescent="0.35">
      <c r="A70" s="30"/>
      <c r="B70" s="31"/>
      <c r="C70" s="32"/>
      <c r="D70" s="32"/>
      <c r="E70" s="32"/>
      <c r="F70" s="32"/>
      <c r="G70" s="33"/>
      <c r="H70" s="33"/>
    </row>
    <row r="71" spans="1:8" ht="18.5" x14ac:dyDescent="0.35">
      <c r="A71" s="30"/>
      <c r="B71" s="31"/>
      <c r="C71" s="32"/>
      <c r="D71" s="32"/>
      <c r="E71" s="32"/>
      <c r="F71" s="32"/>
      <c r="G71" s="33"/>
      <c r="H71" s="33"/>
    </row>
    <row r="72" spans="1:8" ht="18.5" x14ac:dyDescent="0.35">
      <c r="A72" s="30"/>
      <c r="B72" s="31"/>
      <c r="C72" s="32"/>
      <c r="D72" s="32"/>
      <c r="E72" s="32"/>
      <c r="F72" s="32"/>
      <c r="G72" s="33"/>
      <c r="H72" s="33"/>
    </row>
    <row r="73" spans="1:8" ht="18.5" x14ac:dyDescent="0.35">
      <c r="A73" s="30"/>
      <c r="B73" s="31"/>
      <c r="C73" s="32"/>
      <c r="D73" s="32"/>
      <c r="E73" s="32"/>
      <c r="F73" s="32"/>
      <c r="G73" s="33"/>
      <c r="H73" s="33"/>
    </row>
    <row r="74" spans="1:8" ht="18.5" x14ac:dyDescent="0.35">
      <c r="A74" s="30"/>
      <c r="B74" s="31"/>
      <c r="C74" s="32"/>
      <c r="D74" s="32"/>
      <c r="E74" s="32"/>
      <c r="F74" s="32"/>
      <c r="G74" s="33"/>
      <c r="H74" s="33"/>
    </row>
    <row r="75" spans="1:8" ht="18.5" x14ac:dyDescent="0.45">
      <c r="A75" s="30"/>
      <c r="B75" s="34"/>
      <c r="C75" s="35"/>
      <c r="D75" s="35"/>
      <c r="E75" s="35"/>
      <c r="F75" s="35"/>
    </row>
  </sheetData>
  <phoneticPr fontId="13" type="noConversion"/>
  <pageMargins left="0.7" right="0.7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G-1 Division Breakdown</vt:lpstr>
      <vt:lpstr>BASE-Points of Contact</vt:lpstr>
      <vt:lpstr>'G-1 Division Breakdown'!Print_Titles</vt:lpstr>
    </vt:vector>
  </TitlesOfParts>
  <Company>NMCI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david.c.newman</dc:creator>
  <cp:lastModifiedBy>Jackson CIV C Elizabeth</cp:lastModifiedBy>
  <cp:lastPrinted>2021-03-08T19:29:22Z</cp:lastPrinted>
  <dcterms:created xsi:type="dcterms:W3CDTF">2010-04-27T15:05:14Z</dcterms:created>
  <dcterms:modified xsi:type="dcterms:W3CDTF">2024-05-23T14:15:50Z</dcterms:modified>
</cp:coreProperties>
</file>